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4" i="1" l="1"/>
  <c r="F9" i="1" l="1"/>
  <c r="E34" i="2" l="1"/>
  <c r="A32" i="2"/>
  <c r="O7" i="2"/>
  <c r="I15" i="2"/>
  <c r="A16" i="2" l="1"/>
</calcChain>
</file>

<file path=xl/sharedStrings.xml><?xml version="1.0" encoding="utf-8"?>
<sst xmlns="http://schemas.openxmlformats.org/spreadsheetml/2006/main" count="162" uniqueCount="76">
  <si>
    <t xml:space="preserve">Lp. </t>
  </si>
  <si>
    <t>Rodzaj przesyłki</t>
  </si>
  <si>
    <t xml:space="preserve">Podatek VAT stawka procentowa </t>
  </si>
  <si>
    <t>1.</t>
  </si>
  <si>
    <t>Listy ekonomiczne (zwykłe)</t>
  </si>
  <si>
    <t>Gabaryt A</t>
  </si>
  <si>
    <t>Zw.</t>
  </si>
  <si>
    <t>Gabaryt B</t>
  </si>
  <si>
    <t>2.</t>
  </si>
  <si>
    <t>Listy zwykłe priorytetowe</t>
  </si>
  <si>
    <t>3.</t>
  </si>
  <si>
    <t>Listy polecone</t>
  </si>
  <si>
    <t>4.</t>
  </si>
  <si>
    <t>Listy polecone priorytetowe</t>
  </si>
  <si>
    <t>Listy polecone ze zwrotnym potwierdzeniem odbioru</t>
  </si>
  <si>
    <t>6.</t>
  </si>
  <si>
    <t>Listy polecone priorytetowe za zwrotnym potwierdzeniem odbioru</t>
  </si>
  <si>
    <t>7.</t>
  </si>
  <si>
    <t>Do 50 g</t>
  </si>
  <si>
    <t>8.</t>
  </si>
  <si>
    <t>Do 1 kg</t>
  </si>
  <si>
    <t>Ponad 1 kg do 2kg</t>
  </si>
  <si>
    <t>Ponad 2 kg do 5 kg</t>
  </si>
  <si>
    <t>Ponad 5 kg do 10 kg</t>
  </si>
  <si>
    <t>9.</t>
  </si>
  <si>
    <t xml:space="preserve">Gabaryt B </t>
  </si>
  <si>
    <t>11.</t>
  </si>
  <si>
    <t>Przesyłka kurierska dostarczana do godz. 9.00 następnego dnia</t>
  </si>
  <si>
    <t>Ponad 20 kg  do 30 kg</t>
  </si>
  <si>
    <t>Ponad 30 kg do 50 kg</t>
  </si>
  <si>
    <t>12.</t>
  </si>
  <si>
    <t>Przesyłka kurierska dostarczana do godz. 12.00 następnego dnia</t>
  </si>
  <si>
    <t>Wartość bez podatku VAT</t>
  </si>
  <si>
    <t>Wartość z podatkiem VAT</t>
  </si>
  <si>
    <t>Cena jednostkowa bez podatku za 1 przesyłkę w zł</t>
  </si>
  <si>
    <t>Wartość ogółem bez podatku netto w zł</t>
  </si>
  <si>
    <t>13.</t>
  </si>
  <si>
    <t>SUMA</t>
  </si>
  <si>
    <t>_________________________</t>
  </si>
  <si>
    <t>/podpis osoby merytorycznie odpowiedzialnej/</t>
  </si>
  <si>
    <t xml:space="preserve">zwykle </t>
  </si>
  <si>
    <t>zwykle priorytet</t>
  </si>
  <si>
    <t>polecone</t>
  </si>
  <si>
    <t xml:space="preserve">do 350 </t>
  </si>
  <si>
    <t>polecone B</t>
  </si>
  <si>
    <t>pol PR</t>
  </si>
  <si>
    <t>pol zpo</t>
  </si>
  <si>
    <t>Pocztex express 24</t>
  </si>
  <si>
    <t>(bez podania godziny dostarczenia)</t>
  </si>
  <si>
    <t>Paczki pocztowe ekonomiczne w obrocie krajowym, w tym nadane na poste restante</t>
  </si>
  <si>
    <t>Paczki pocztowe priorytetowe w obrocie krajowym, w tym nadane na poste restante</t>
  </si>
  <si>
    <t>10.</t>
  </si>
  <si>
    <t>Przesyłki polecone prorytetowe  w obrocie zagranicznym</t>
  </si>
  <si>
    <t xml:space="preserve">strefa A (EUROPA) </t>
  </si>
  <si>
    <t>Masa przesyłki</t>
  </si>
  <si>
    <t>Ponad  50g  do 100g</t>
  </si>
  <si>
    <t>zw.</t>
  </si>
  <si>
    <t xml:space="preserve">Ponad 100 g do 350 g </t>
  </si>
  <si>
    <t>Ponad 350 g do 500 g</t>
  </si>
  <si>
    <t>Ponad 500 g do 1000 g</t>
  </si>
  <si>
    <t>Ponad 1000g do 2000g</t>
  </si>
  <si>
    <t>Listy polecone ze zwrotnym potwierdzeniem odbioru w obrocie zagranicznym</t>
  </si>
  <si>
    <t xml:space="preserve">zw. </t>
  </si>
  <si>
    <t>Do 5 kg</t>
  </si>
  <si>
    <t>Powyżej 5 kg do 10 kg</t>
  </si>
  <si>
    <t>Powyżej  10 kg do 20 kg</t>
  </si>
  <si>
    <t>Pocztex express 24 dostarczana do godz. 8.00 następnego dnia</t>
  </si>
  <si>
    <t>14.</t>
  </si>
  <si>
    <r>
      <rPr>
        <b/>
        <sz val="11"/>
        <color theme="1"/>
        <rFont val="Tahama"/>
        <charset val="238"/>
      </rPr>
      <t xml:space="preserve">S </t>
    </r>
    <r>
      <rPr>
        <sz val="9"/>
        <color theme="1"/>
        <rFont val="Tahama"/>
        <charset val="238"/>
      </rPr>
      <t xml:space="preserve">- do 500 g max. wymiar koperty  C5 </t>
    </r>
  </si>
  <si>
    <r>
      <rPr>
        <b/>
        <sz val="11"/>
        <color theme="1"/>
        <rFont val="Tahama"/>
        <charset val="238"/>
      </rPr>
      <t>M-</t>
    </r>
    <r>
      <rPr>
        <sz val="9"/>
        <color theme="1"/>
        <rFont val="Tahama"/>
        <charset val="238"/>
      </rPr>
      <t xml:space="preserve"> do 1000g max. Wymiar koperty C4</t>
    </r>
  </si>
  <si>
    <r>
      <rPr>
        <b/>
        <sz val="11"/>
        <color theme="1"/>
        <rFont val="Tahama"/>
        <charset val="238"/>
      </rPr>
      <t>L -</t>
    </r>
    <r>
      <rPr>
        <sz val="9"/>
        <color theme="1"/>
        <rFont val="Tahama"/>
        <charset val="238"/>
      </rPr>
      <t xml:space="preserve"> do 2000g ponad wymiar koperty C4</t>
    </r>
  </si>
  <si>
    <t xml:space="preserve">5. </t>
  </si>
  <si>
    <t>Podatek VAT stawka procentowa</t>
  </si>
  <si>
    <t>Przewidywana ilość sztuk w okresie od 01.01.2020r.  do 31.12.2021r.</t>
  </si>
  <si>
    <r>
      <rPr>
        <b/>
        <sz val="14"/>
        <color theme="1"/>
        <rFont val="Calibri"/>
        <family val="2"/>
        <charset val="238"/>
        <scheme val="minor"/>
      </rPr>
      <t>Formularz cenowy na:
świadczenie usług pocztowych dla
Miejskiego Zakładu Gospodarki Odpadami Komunalnymi Sp. z o.o. w latach 2020-2021</t>
    </r>
    <r>
      <rPr>
        <b/>
        <sz val="16"/>
        <color theme="1"/>
        <rFont val="Calibri"/>
        <family val="2"/>
        <charset val="238"/>
        <scheme val="minor"/>
      </rPr>
      <t xml:space="preserve">
</t>
    </r>
  </si>
  <si>
    <t xml:space="preserve">                                                                                          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</si>
</sst>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ahama"/>
      <charset val="238"/>
    </font>
    <font>
      <b/>
      <sz val="10"/>
      <color theme="1"/>
      <name val="Tahama"/>
      <charset val="238"/>
    </font>
    <font>
      <sz val="10"/>
      <color theme="1"/>
      <name val="Tahama"/>
      <charset val="238"/>
    </font>
    <font>
      <sz val="9"/>
      <color theme="1"/>
      <name val="Tahama"/>
      <charset val="238"/>
    </font>
    <font>
      <b/>
      <sz val="11"/>
      <color theme="1"/>
      <name val="Tahama"/>
      <charset val="238"/>
    </font>
    <font>
      <sz val="10"/>
      <name val="Tahama"/>
      <charset val="238"/>
    </font>
    <font>
      <sz val="10"/>
      <color rgb="FF000000"/>
      <name val="Tahama"/>
      <charset val="238"/>
    </font>
    <font>
      <sz val="11"/>
      <color theme="1"/>
      <name val="Tahama"/>
      <charset val="238"/>
    </font>
    <font>
      <b/>
      <sz val="10"/>
      <name val="Tahama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>
        <bgColor theme="0" tint="-0.249977111117893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/>
    <xf numFmtId="0" fontId="9" fillId="0" borderId="2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justify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right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10" fillId="3" borderId="4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justify" vertical="top" wrapText="1"/>
    </xf>
    <xf numFmtId="9" fontId="10" fillId="0" borderId="6" xfId="0" applyNumberFormat="1" applyFont="1" applyBorder="1" applyAlignment="1">
      <alignment horizontal="right" vertical="center" wrapText="1"/>
    </xf>
    <xf numFmtId="164" fontId="10" fillId="0" borderId="4" xfId="0" applyNumberFormat="1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justify" vertical="center" wrapText="1"/>
    </xf>
    <xf numFmtId="164" fontId="10" fillId="0" borderId="3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64" fontId="10" fillId="0" borderId="3" xfId="0" applyNumberFormat="1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top" wrapText="1"/>
    </xf>
    <xf numFmtId="0" fontId="9" fillId="0" borderId="15" xfId="0" applyFont="1" applyBorder="1" applyAlignment="1">
      <alignment horizontal="justify" vertical="top" wrapText="1"/>
    </xf>
    <xf numFmtId="0" fontId="9" fillId="4" borderId="19" xfId="0" applyFont="1" applyFill="1" applyBorder="1" applyAlignment="1">
      <alignment horizontal="justify" vertical="top" wrapText="1"/>
    </xf>
    <xf numFmtId="164" fontId="10" fillId="7" borderId="6" xfId="0" applyNumberFormat="1" applyFont="1" applyFill="1" applyBorder="1" applyAlignment="1">
      <alignment horizontal="right" vertical="center" wrapText="1"/>
    </xf>
    <xf numFmtId="164" fontId="13" fillId="7" borderId="4" xfId="0" applyNumberFormat="1" applyFont="1" applyFill="1" applyBorder="1" applyAlignment="1">
      <alignment horizontal="right" vertical="center" wrapText="1"/>
    </xf>
    <xf numFmtId="0" fontId="10" fillId="7" borderId="6" xfId="0" applyFont="1" applyFill="1" applyBorder="1" applyAlignment="1">
      <alignment horizontal="right" vertical="center" wrapText="1"/>
    </xf>
    <xf numFmtId="0" fontId="10" fillId="7" borderId="9" xfId="0" applyFont="1" applyFill="1" applyBorder="1" applyAlignment="1">
      <alignment horizontal="right" vertical="center" wrapText="1"/>
    </xf>
    <xf numFmtId="0" fontId="9" fillId="7" borderId="0" xfId="0" applyFont="1" applyFill="1" applyBorder="1" applyAlignment="1">
      <alignment horizontal="justify" vertical="center" wrapText="1"/>
    </xf>
    <xf numFmtId="0" fontId="10" fillId="7" borderId="4" xfId="0" applyFont="1" applyFill="1" applyBorder="1" applyAlignment="1">
      <alignment horizontal="right" vertical="center" wrapText="1"/>
    </xf>
    <xf numFmtId="164" fontId="10" fillId="7" borderId="4" xfId="0" applyNumberFormat="1" applyFont="1" applyFill="1" applyBorder="1" applyAlignment="1">
      <alignment horizontal="right" vertical="center" wrapText="1"/>
    </xf>
    <xf numFmtId="0" fontId="10" fillId="7" borderId="8" xfId="0" applyFont="1" applyFill="1" applyBorder="1" applyAlignment="1">
      <alignment horizontal="right" vertical="center" wrapText="1"/>
    </xf>
    <xf numFmtId="164" fontId="10" fillId="7" borderId="7" xfId="0" applyNumberFormat="1" applyFont="1" applyFill="1" applyBorder="1" applyAlignment="1">
      <alignment horizontal="right" vertical="center" wrapText="1"/>
    </xf>
    <xf numFmtId="0" fontId="10" fillId="7" borderId="7" xfId="0" applyFont="1" applyFill="1" applyBorder="1" applyAlignment="1">
      <alignment horizontal="right" vertical="center" wrapText="1"/>
    </xf>
    <xf numFmtId="9" fontId="10" fillId="7" borderId="6" xfId="0" applyNumberFormat="1" applyFont="1" applyFill="1" applyBorder="1" applyAlignment="1">
      <alignment horizontal="right" vertical="center" wrapText="1"/>
    </xf>
    <xf numFmtId="0" fontId="11" fillId="7" borderId="4" xfId="0" applyFont="1" applyFill="1" applyBorder="1" applyAlignment="1">
      <alignment horizontal="justify" vertical="center" wrapText="1"/>
    </xf>
    <xf numFmtId="0" fontId="9" fillId="8" borderId="18" xfId="0" applyFont="1" applyFill="1" applyBorder="1" applyAlignment="1">
      <alignment horizontal="justify" vertical="top" wrapText="1"/>
    </xf>
    <xf numFmtId="0" fontId="10" fillId="8" borderId="13" xfId="0" applyFont="1" applyFill="1" applyBorder="1" applyAlignment="1">
      <alignment horizontal="justify" vertical="center" wrapText="1"/>
    </xf>
    <xf numFmtId="164" fontId="10" fillId="8" borderId="13" xfId="0" applyNumberFormat="1" applyFont="1" applyFill="1" applyBorder="1" applyAlignment="1">
      <alignment horizontal="justify" vertical="center" wrapText="1"/>
    </xf>
    <xf numFmtId="0" fontId="0" fillId="7" borderId="0" xfId="0" applyFill="1"/>
    <xf numFmtId="0" fontId="10" fillId="7" borderId="3" xfId="0" applyFont="1" applyFill="1" applyBorder="1" applyAlignment="1">
      <alignment horizontal="justify" vertical="center" wrapText="1"/>
    </xf>
    <xf numFmtId="164" fontId="10" fillId="7" borderId="3" xfId="0" applyNumberFormat="1" applyFont="1" applyFill="1" applyBorder="1" applyAlignment="1">
      <alignment horizontal="right" wrapText="1"/>
    </xf>
    <xf numFmtId="0" fontId="10" fillId="0" borderId="3" xfId="0" applyFont="1" applyBorder="1" applyAlignment="1">
      <alignment horizontal="right" vertical="center" wrapText="1"/>
    </xf>
    <xf numFmtId="164" fontId="10" fillId="0" borderId="8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14" fillId="0" borderId="26" xfId="0" applyFont="1" applyBorder="1" applyAlignment="1">
      <alignment horizontal="justify" vertical="center" wrapText="1"/>
    </xf>
    <xf numFmtId="0" fontId="10" fillId="6" borderId="29" xfId="0" applyFont="1" applyFill="1" applyBorder="1" applyAlignment="1">
      <alignment horizontal="right" vertical="center" wrapText="1"/>
    </xf>
    <xf numFmtId="0" fontId="10" fillId="0" borderId="31" xfId="0" applyFont="1" applyBorder="1" applyAlignment="1">
      <alignment wrapText="1"/>
    </xf>
    <xf numFmtId="164" fontId="10" fillId="0" borderId="35" xfId="0" applyNumberFormat="1" applyFont="1" applyBorder="1" applyAlignment="1">
      <alignment horizontal="right" vertical="center" wrapText="1"/>
    </xf>
    <xf numFmtId="164" fontId="10" fillId="0" borderId="23" xfId="0" applyNumberFormat="1" applyFont="1" applyBorder="1" applyAlignment="1">
      <alignment horizontal="right" vertical="center" wrapText="1"/>
    </xf>
    <xf numFmtId="0" fontId="10" fillId="0" borderId="38" xfId="0" applyFont="1" applyBorder="1" applyAlignment="1">
      <alignment horizontal="right" vertical="center" wrapText="1"/>
    </xf>
    <xf numFmtId="164" fontId="13" fillId="0" borderId="38" xfId="0" applyNumberFormat="1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164" fontId="10" fillId="0" borderId="39" xfId="0" applyNumberFormat="1" applyFont="1" applyBorder="1" applyAlignment="1">
      <alignment horizontal="right" vertical="center" wrapText="1"/>
    </xf>
    <xf numFmtId="164" fontId="13" fillId="0" borderId="39" xfId="0" applyNumberFormat="1" applyFont="1" applyBorder="1" applyAlignment="1">
      <alignment horizontal="right" vertical="center" wrapText="1"/>
    </xf>
    <xf numFmtId="0" fontId="10" fillId="6" borderId="39" xfId="0" applyFont="1" applyFill="1" applyBorder="1" applyAlignment="1">
      <alignment horizontal="right" vertical="center" wrapText="1"/>
    </xf>
    <xf numFmtId="0" fontId="10" fillId="0" borderId="36" xfId="0" applyFont="1" applyBorder="1" applyAlignment="1">
      <alignment horizontal="right" vertical="center" wrapText="1"/>
    </xf>
    <xf numFmtId="0" fontId="10" fillId="0" borderId="40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 wrapText="1"/>
    </xf>
    <xf numFmtId="164" fontId="13" fillId="0" borderId="23" xfId="0" applyNumberFormat="1" applyFont="1" applyBorder="1" applyAlignment="1">
      <alignment horizontal="right" vertical="center" wrapText="1"/>
    </xf>
    <xf numFmtId="0" fontId="10" fillId="6" borderId="23" xfId="0" applyFont="1" applyFill="1" applyBorder="1" applyAlignment="1">
      <alignment horizontal="right" vertical="center" wrapText="1"/>
    </xf>
    <xf numFmtId="0" fontId="10" fillId="0" borderId="35" xfId="0" applyFont="1" applyBorder="1" applyAlignment="1">
      <alignment horizontal="right" vertical="center" wrapText="1"/>
    </xf>
    <xf numFmtId="0" fontId="14" fillId="6" borderId="42" xfId="0" applyFont="1" applyFill="1" applyBorder="1" applyAlignment="1">
      <alignment horizontal="justify" vertical="center" wrapText="1"/>
    </xf>
    <xf numFmtId="0" fontId="10" fillId="0" borderId="42" xfId="0" applyFont="1" applyBorder="1" applyAlignment="1">
      <alignment wrapText="1"/>
    </xf>
    <xf numFmtId="0" fontId="10" fillId="0" borderId="43" xfId="0" applyFont="1" applyBorder="1" applyAlignment="1">
      <alignment horizontal="right" vertical="center" wrapText="1"/>
    </xf>
    <xf numFmtId="164" fontId="13" fillId="0" borderId="43" xfId="0" applyNumberFormat="1" applyFont="1" applyBorder="1" applyAlignment="1">
      <alignment horizontal="right" vertical="center" wrapText="1"/>
    </xf>
    <xf numFmtId="0" fontId="10" fillId="6" borderId="43" xfId="0" applyFont="1" applyFill="1" applyBorder="1" applyAlignment="1">
      <alignment horizontal="right" vertical="center" wrapText="1"/>
    </xf>
    <xf numFmtId="0" fontId="10" fillId="0" borderId="44" xfId="0" applyFont="1" applyBorder="1" applyAlignment="1">
      <alignment horizontal="right" vertical="center" wrapText="1"/>
    </xf>
    <xf numFmtId="164" fontId="10" fillId="2" borderId="21" xfId="0" applyNumberFormat="1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right" vertical="center" wrapText="1"/>
    </xf>
    <xf numFmtId="0" fontId="10" fillId="4" borderId="45" xfId="0" applyFont="1" applyFill="1" applyBorder="1" applyAlignment="1">
      <alignment horizontal="right" vertical="center" wrapText="1"/>
    </xf>
    <xf numFmtId="164" fontId="13" fillId="4" borderId="45" xfId="0" applyNumberFormat="1" applyFont="1" applyFill="1" applyBorder="1" applyAlignment="1">
      <alignment horizontal="right" vertical="center" wrapText="1"/>
    </xf>
    <xf numFmtId="0" fontId="13" fillId="6" borderId="39" xfId="0" applyFont="1" applyFill="1" applyBorder="1" applyAlignment="1">
      <alignment horizontal="right" vertical="center" wrapText="1"/>
    </xf>
    <xf numFmtId="0" fontId="13" fillId="4" borderId="46" xfId="0" applyFont="1" applyFill="1" applyBorder="1" applyAlignment="1">
      <alignment horizontal="right" vertical="center" wrapText="1"/>
    </xf>
    <xf numFmtId="0" fontId="10" fillId="2" borderId="46" xfId="0" applyFont="1" applyFill="1" applyBorder="1" applyAlignment="1">
      <alignment horizontal="right" vertical="center" wrapText="1"/>
    </xf>
    <xf numFmtId="0" fontId="10" fillId="2" borderId="47" xfId="0" applyFont="1" applyFill="1" applyBorder="1" applyAlignment="1">
      <alignment horizontal="right" vertical="center" wrapText="1"/>
    </xf>
    <xf numFmtId="0" fontId="13" fillId="6" borderId="23" xfId="0" applyFont="1" applyFill="1" applyBorder="1" applyAlignment="1">
      <alignment horizontal="right" vertical="center" wrapText="1"/>
    </xf>
    <xf numFmtId="0" fontId="10" fillId="6" borderId="38" xfId="0" applyFont="1" applyFill="1" applyBorder="1" applyAlignment="1">
      <alignment horizontal="right" vertical="center" wrapText="1"/>
    </xf>
    <xf numFmtId="0" fontId="13" fillId="6" borderId="38" xfId="0" applyFont="1" applyFill="1" applyBorder="1" applyAlignment="1">
      <alignment horizontal="right" vertical="center" wrapText="1"/>
    </xf>
    <xf numFmtId="0" fontId="10" fillId="5" borderId="21" xfId="0" applyFont="1" applyFill="1" applyBorder="1" applyAlignment="1">
      <alignment horizontal="justify" vertical="center" wrapText="1"/>
    </xf>
    <xf numFmtId="0" fontId="13" fillId="0" borderId="24" xfId="0" applyFont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justify" vertical="center" wrapText="1"/>
    </xf>
    <xf numFmtId="0" fontId="14" fillId="5" borderId="26" xfId="0" applyFont="1" applyFill="1" applyBorder="1" applyAlignment="1">
      <alignment horizontal="justify" vertical="center" wrapText="1"/>
    </xf>
    <xf numFmtId="0" fontId="14" fillId="0" borderId="31" xfId="0" applyFont="1" applyBorder="1" applyAlignment="1">
      <alignment horizontal="justify" vertical="center" wrapText="1"/>
    </xf>
    <xf numFmtId="0" fontId="14" fillId="0" borderId="48" xfId="0" applyFont="1" applyBorder="1" applyAlignment="1">
      <alignment horizontal="justify" vertical="center" wrapText="1"/>
    </xf>
    <xf numFmtId="0" fontId="14" fillId="6" borderId="26" xfId="0" applyFont="1" applyFill="1" applyBorder="1" applyAlignment="1">
      <alignment horizontal="justify" vertical="center" wrapText="1"/>
    </xf>
    <xf numFmtId="0" fontId="14" fillId="6" borderId="31" xfId="0" applyFont="1" applyFill="1" applyBorder="1" applyAlignment="1">
      <alignment horizontal="justify" vertical="center" wrapText="1"/>
    </xf>
    <xf numFmtId="0" fontId="10" fillId="0" borderId="48" xfId="0" applyFont="1" applyBorder="1" applyAlignment="1">
      <alignment wrapText="1"/>
    </xf>
    <xf numFmtId="0" fontId="15" fillId="4" borderId="49" xfId="0" applyFont="1" applyFill="1" applyBorder="1"/>
    <xf numFmtId="0" fontId="9" fillId="7" borderId="6" xfId="0" applyFont="1" applyFill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7" borderId="6" xfId="0" applyFont="1" applyFill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164" fontId="10" fillId="0" borderId="50" xfId="0" applyNumberFormat="1" applyFont="1" applyBorder="1" applyAlignment="1">
      <alignment horizontal="right" vertical="center" wrapText="1"/>
    </xf>
    <xf numFmtId="164" fontId="10" fillId="2" borderId="51" xfId="0" applyNumberFormat="1" applyFont="1" applyFill="1" applyBorder="1" applyAlignment="1">
      <alignment horizontal="right" vertical="center" wrapText="1"/>
    </xf>
    <xf numFmtId="164" fontId="10" fillId="6" borderId="35" xfId="0" applyNumberFormat="1" applyFont="1" applyFill="1" applyBorder="1" applyAlignment="1">
      <alignment horizontal="right" vertical="center" wrapText="1"/>
    </xf>
    <xf numFmtId="164" fontId="10" fillId="6" borderId="40" xfId="0" applyNumberFormat="1" applyFont="1" applyFill="1" applyBorder="1" applyAlignment="1">
      <alignment horizontal="right" vertical="center" wrapText="1"/>
    </xf>
    <xf numFmtId="164" fontId="10" fillId="6" borderId="29" xfId="0" applyNumberFormat="1" applyFont="1" applyFill="1" applyBorder="1" applyAlignment="1">
      <alignment horizontal="right" vertical="center" wrapText="1"/>
    </xf>
    <xf numFmtId="164" fontId="10" fillId="0" borderId="40" xfId="0" applyNumberFormat="1" applyFont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4" fontId="10" fillId="0" borderId="29" xfId="0" applyNumberFormat="1" applyFont="1" applyBorder="1" applyAlignment="1">
      <alignment horizontal="right" vertical="center" wrapText="1"/>
    </xf>
    <xf numFmtId="164" fontId="10" fillId="0" borderId="44" xfId="0" applyNumberFormat="1" applyFont="1" applyBorder="1" applyAlignment="1">
      <alignment horizontal="right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right" vertical="center" wrapText="1"/>
    </xf>
    <xf numFmtId="0" fontId="10" fillId="7" borderId="52" xfId="0" applyFont="1" applyFill="1" applyBorder="1" applyAlignment="1">
      <alignment horizontal="right" vertical="center" wrapText="1"/>
    </xf>
    <xf numFmtId="0" fontId="10" fillId="3" borderId="52" xfId="0" applyFont="1" applyFill="1" applyBorder="1" applyAlignment="1">
      <alignment horizontal="right" vertical="center" wrapText="1"/>
    </xf>
    <xf numFmtId="0" fontId="10" fillId="7" borderId="53" xfId="0" applyFont="1" applyFill="1" applyBorder="1" applyAlignment="1">
      <alignment horizontal="right" vertical="center" wrapText="1"/>
    </xf>
    <xf numFmtId="0" fontId="10" fillId="0" borderId="52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 wrapText="1"/>
    </xf>
    <xf numFmtId="164" fontId="13" fillId="0" borderId="54" xfId="0" applyNumberFormat="1" applyFont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right" vertical="center" wrapText="1"/>
    </xf>
    <xf numFmtId="0" fontId="10" fillId="2" borderId="27" xfId="0" applyFont="1" applyFill="1" applyBorder="1" applyAlignment="1">
      <alignment horizontal="right" vertical="center" wrapText="1"/>
    </xf>
    <xf numFmtId="0" fontId="13" fillId="0" borderId="23" xfId="0" applyFont="1" applyBorder="1" applyAlignment="1">
      <alignment horizontal="right" vertical="center" wrapText="1"/>
    </xf>
    <xf numFmtId="0" fontId="10" fillId="0" borderId="41" xfId="0" applyFont="1" applyBorder="1" applyAlignment="1">
      <alignment horizontal="justify" vertical="center" wrapText="1"/>
    </xf>
    <xf numFmtId="0" fontId="11" fillId="0" borderId="31" xfId="0" applyFont="1" applyBorder="1" applyAlignment="1">
      <alignment horizontal="justify" vertical="center" wrapText="1"/>
    </xf>
    <xf numFmtId="164" fontId="13" fillId="0" borderId="55" xfId="0" applyNumberFormat="1" applyFont="1" applyBorder="1" applyAlignment="1">
      <alignment horizontal="right" vertical="center" wrapText="1"/>
    </xf>
    <xf numFmtId="0" fontId="10" fillId="5" borderId="42" xfId="0" applyFont="1" applyFill="1" applyBorder="1" applyAlignment="1">
      <alignment horizontal="justify" vertical="center" wrapText="1"/>
    </xf>
    <xf numFmtId="0" fontId="13" fillId="2" borderId="43" xfId="0" applyFont="1" applyFill="1" applyBorder="1" applyAlignment="1">
      <alignment horizontal="right" vertical="center" wrapText="1"/>
    </xf>
    <xf numFmtId="164" fontId="13" fillId="2" borderId="0" xfId="0" applyNumberFormat="1" applyFont="1" applyFill="1" applyBorder="1" applyAlignment="1">
      <alignment horizontal="right" vertical="center" wrapText="1"/>
    </xf>
    <xf numFmtId="164" fontId="13" fillId="2" borderId="43" xfId="0" applyNumberFormat="1" applyFont="1" applyFill="1" applyBorder="1" applyAlignment="1">
      <alignment horizontal="right" vertical="center" wrapText="1"/>
    </xf>
    <xf numFmtId="0" fontId="10" fillId="2" borderId="44" xfId="0" applyFont="1" applyFill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0" fillId="5" borderId="30" xfId="0" applyFont="1" applyFill="1" applyBorder="1" applyAlignment="1">
      <alignment horizontal="justify" vertical="center" wrapText="1"/>
    </xf>
    <xf numFmtId="164" fontId="13" fillId="2" borderId="56" xfId="0" applyNumberFormat="1" applyFont="1" applyFill="1" applyBorder="1" applyAlignment="1">
      <alignment horizontal="right" vertical="center" wrapText="1"/>
    </xf>
    <xf numFmtId="0" fontId="13" fillId="2" borderId="37" xfId="0" applyFont="1" applyFill="1" applyBorder="1" applyAlignment="1">
      <alignment horizontal="right" vertical="center" wrapText="1"/>
    </xf>
    <xf numFmtId="0" fontId="10" fillId="2" borderId="34" xfId="0" applyFont="1" applyFill="1" applyBorder="1" applyAlignment="1">
      <alignment horizontal="right" vertical="center" wrapText="1"/>
    </xf>
    <xf numFmtId="164" fontId="13" fillId="2" borderId="37" xfId="0" applyNumberFormat="1" applyFont="1" applyFill="1" applyBorder="1" applyAlignment="1">
      <alignment horizontal="right" vertical="center" wrapText="1"/>
    </xf>
    <xf numFmtId="164" fontId="13" fillId="0" borderId="57" xfId="0" applyNumberFormat="1" applyFont="1" applyBorder="1" applyAlignment="1">
      <alignment horizontal="right" vertical="center" wrapText="1"/>
    </xf>
    <xf numFmtId="0" fontId="10" fillId="0" borderId="34" xfId="0" applyFont="1" applyBorder="1" applyAlignment="1">
      <alignment horizontal="right" vertical="center" wrapText="1"/>
    </xf>
    <xf numFmtId="164" fontId="13" fillId="2" borderId="20" xfId="0" applyNumberFormat="1" applyFont="1" applyFill="1" applyBorder="1" applyAlignment="1">
      <alignment horizontal="right" vertical="center" wrapText="1"/>
    </xf>
    <xf numFmtId="164" fontId="13" fillId="2" borderId="45" xfId="0" applyNumberFormat="1" applyFont="1" applyFill="1" applyBorder="1" applyAlignment="1">
      <alignment horizontal="right" vertical="center" wrapText="1"/>
    </xf>
    <xf numFmtId="0" fontId="13" fillId="2" borderId="45" xfId="0" applyFont="1" applyFill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right" vertical="center" wrapText="1"/>
    </xf>
    <xf numFmtId="164" fontId="13" fillId="0" borderId="50" xfId="0" applyNumberFormat="1" applyFont="1" applyBorder="1" applyAlignment="1">
      <alignment horizontal="right" vertical="center" wrapText="1"/>
    </xf>
    <xf numFmtId="164" fontId="13" fillId="0" borderId="24" xfId="0" applyNumberFormat="1" applyFont="1" applyBorder="1" applyAlignment="1">
      <alignment horizontal="right" vertical="center" wrapText="1"/>
    </xf>
    <xf numFmtId="0" fontId="10" fillId="2" borderId="58" xfId="0" applyFont="1" applyFill="1" applyBorder="1" applyAlignment="1">
      <alignment horizontal="right" vertical="center" wrapText="1"/>
    </xf>
    <xf numFmtId="0" fontId="10" fillId="0" borderId="48" xfId="0" applyFont="1" applyBorder="1" applyAlignment="1">
      <alignment horizontal="justify" vertical="center" wrapText="1"/>
    </xf>
    <xf numFmtId="164" fontId="10" fillId="0" borderId="59" xfId="0" applyNumberFormat="1" applyFont="1" applyBorder="1" applyAlignment="1">
      <alignment horizontal="right" vertical="center" wrapText="1"/>
    </xf>
    <xf numFmtId="0" fontId="13" fillId="0" borderId="60" xfId="0" applyFont="1" applyBorder="1" applyAlignment="1">
      <alignment horizontal="right" vertical="center" wrapText="1"/>
    </xf>
    <xf numFmtId="0" fontId="10" fillId="0" borderId="61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7" borderId="15" xfId="0" applyFont="1" applyFill="1" applyBorder="1" applyAlignment="1">
      <alignment horizontal="justify" vertical="center" wrapText="1"/>
    </xf>
    <xf numFmtId="0" fontId="10" fillId="8" borderId="0" xfId="0" applyFont="1" applyFill="1" applyBorder="1" applyAlignment="1">
      <alignment horizontal="justify" vertical="center" wrapText="1"/>
    </xf>
    <xf numFmtId="0" fontId="10" fillId="8" borderId="5" xfId="0" applyFont="1" applyFill="1" applyBorder="1" applyAlignment="1">
      <alignment horizontal="justify" vertical="center" wrapText="1"/>
    </xf>
    <xf numFmtId="9" fontId="10" fillId="0" borderId="62" xfId="0" applyNumberFormat="1" applyFont="1" applyBorder="1" applyAlignment="1">
      <alignment horizontal="right" vertical="center" wrapText="1"/>
    </xf>
    <xf numFmtId="9" fontId="10" fillId="0" borderId="63" xfId="0" applyNumberFormat="1" applyFont="1" applyBorder="1" applyAlignment="1">
      <alignment horizontal="right" vertical="center" wrapText="1"/>
    </xf>
    <xf numFmtId="9" fontId="10" fillId="0" borderId="42" xfId="0" applyNumberFormat="1" applyFont="1" applyBorder="1" applyAlignment="1">
      <alignment horizontal="right" vertical="center" wrapText="1"/>
    </xf>
    <xf numFmtId="9" fontId="10" fillId="0" borderId="31" xfId="0" applyNumberFormat="1" applyFont="1" applyBorder="1" applyAlignment="1">
      <alignment horizontal="right" vertical="center" wrapText="1"/>
    </xf>
    <xf numFmtId="164" fontId="10" fillId="0" borderId="23" xfId="0" applyNumberFormat="1" applyFont="1" applyBorder="1" applyAlignment="1">
      <alignment horizontal="justify" vertical="center" wrapText="1"/>
    </xf>
    <xf numFmtId="164" fontId="10" fillId="7" borderId="10" xfId="0" applyNumberFormat="1" applyFont="1" applyFill="1" applyBorder="1" applyAlignment="1">
      <alignment horizontal="right" vertical="center" wrapText="1"/>
    </xf>
    <xf numFmtId="164" fontId="10" fillId="7" borderId="45" xfId="0" applyNumberFormat="1" applyFont="1" applyFill="1" applyBorder="1" applyAlignment="1">
      <alignment horizontal="justify" vertical="center" wrapText="1"/>
    </xf>
    <xf numFmtId="164" fontId="10" fillId="0" borderId="9" xfId="0" applyNumberFormat="1" applyFont="1" applyBorder="1" applyAlignment="1">
      <alignment horizontal="right" vertical="center" wrapText="1"/>
    </xf>
    <xf numFmtId="164" fontId="10" fillId="0" borderId="65" xfId="0" applyNumberFormat="1" applyFont="1" applyBorder="1" applyAlignment="1">
      <alignment horizontal="right" vertical="center" wrapText="1"/>
    </xf>
    <xf numFmtId="0" fontId="10" fillId="0" borderId="66" xfId="0" applyFont="1" applyBorder="1" applyAlignment="1">
      <alignment horizontal="right" vertical="center" wrapText="1"/>
    </xf>
    <xf numFmtId="0" fontId="16" fillId="0" borderId="23" xfId="0" applyFont="1" applyBorder="1" applyAlignment="1">
      <alignment horizontal="right" vertical="center" wrapText="1"/>
    </xf>
    <xf numFmtId="164" fontId="15" fillId="0" borderId="31" xfId="0" applyNumberFormat="1" applyFont="1" applyBorder="1" applyAlignment="1">
      <alignment horizontal="center" vertical="center" wrapText="1"/>
    </xf>
    <xf numFmtId="9" fontId="15" fillId="0" borderId="31" xfId="0" applyNumberFormat="1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right" vertical="center" wrapText="1"/>
    </xf>
    <xf numFmtId="0" fontId="3" fillId="0" borderId="0" xfId="0" applyFont="1" applyBorder="1"/>
    <xf numFmtId="0" fontId="7" fillId="0" borderId="0" xfId="0" applyFont="1" applyBorder="1" applyAlignment="1">
      <alignment vertical="top"/>
    </xf>
    <xf numFmtId="164" fontId="3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top"/>
    </xf>
    <xf numFmtId="164" fontId="0" fillId="0" borderId="0" xfId="0" applyNumberFormat="1" applyBorder="1" applyAlignment="1"/>
    <xf numFmtId="164" fontId="9" fillId="0" borderId="12" xfId="0" applyNumberFormat="1" applyFont="1" applyBorder="1" applyAlignment="1">
      <alignment horizontal="right" vertical="center" wrapText="1"/>
    </xf>
    <xf numFmtId="164" fontId="9" fillId="0" borderId="64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2" fillId="4" borderId="1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8" borderId="13" xfId="0" applyFont="1" applyFill="1" applyBorder="1" applyAlignment="1">
      <alignment horizontal="justify" vertical="center" wrapText="1"/>
    </xf>
    <xf numFmtId="0" fontId="6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20" fillId="0" borderId="0" xfId="0" applyFont="1" applyAlignment="1">
      <alignment vertical="top"/>
    </xf>
    <xf numFmtId="0" fontId="20" fillId="0" borderId="0" xfId="0" applyFont="1"/>
    <xf numFmtId="0" fontId="21" fillId="0" borderId="0" xfId="0" applyFont="1"/>
    <xf numFmtId="164" fontId="19" fillId="0" borderId="0" xfId="0" applyNumberFormat="1" applyFont="1" applyAlignment="1">
      <alignment horizontal="left"/>
    </xf>
    <xf numFmtId="0" fontId="17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9" fillId="0" borderId="5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119063</xdr:rowOff>
    </xdr:from>
    <xdr:to>
      <xdr:col>2</xdr:col>
      <xdr:colOff>716960</xdr:colOff>
      <xdr:row>3</xdr:row>
      <xdr:rowOff>26473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19063"/>
          <a:ext cx="2725148" cy="6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0"/>
  <sheetViews>
    <sheetView tabSelected="1" zoomScale="120" zoomScaleNormal="120" workbookViewId="0">
      <selection activeCell="E2" sqref="E2:H2"/>
    </sheetView>
  </sheetViews>
  <sheetFormatPr defaultRowHeight="15"/>
  <cols>
    <col min="1" max="1" width="5.5703125" style="10" customWidth="1"/>
    <col min="2" max="2" width="29.5703125" style="198" customWidth="1"/>
    <col min="3" max="3" width="20.7109375" customWidth="1"/>
    <col min="4" max="4" width="16" customWidth="1"/>
    <col min="5" max="5" width="14.7109375" style="7" customWidth="1"/>
    <col min="6" max="6" width="13.5703125" customWidth="1"/>
    <col min="7" max="7" width="13.7109375" customWidth="1"/>
    <col min="8" max="8" width="16.7109375" customWidth="1"/>
    <col min="10" max="10" width="9.140625" customWidth="1"/>
  </cols>
  <sheetData>
    <row r="2" spans="1:8" ht="15.75">
      <c r="E2" s="208" t="s">
        <v>75</v>
      </c>
      <c r="F2" s="208"/>
      <c r="G2" s="208"/>
      <c r="H2" s="208"/>
    </row>
    <row r="3" spans="1:8" ht="28.5" customHeight="1">
      <c r="A3" s="9"/>
      <c r="B3" s="2"/>
      <c r="C3" s="2"/>
      <c r="D3" s="3"/>
      <c r="E3" s="12"/>
      <c r="F3" s="1"/>
      <c r="G3" s="5"/>
    </row>
    <row r="4" spans="1:8" ht="93" customHeight="1">
      <c r="A4" s="221" t="s">
        <v>74</v>
      </c>
      <c r="B4" s="221"/>
      <c r="C4" s="221"/>
      <c r="D4" s="221"/>
      <c r="E4" s="221"/>
      <c r="F4" s="221"/>
      <c r="G4" s="221"/>
      <c r="H4" s="221"/>
    </row>
    <row r="5" spans="1:8" ht="16.5" customHeight="1" thickBot="1">
      <c r="A5" s="226"/>
      <c r="B5" s="226"/>
      <c r="C5" s="226"/>
      <c r="D5" s="226"/>
      <c r="E5" s="226"/>
      <c r="F5" s="226"/>
      <c r="G5" s="226"/>
      <c r="H5" s="227"/>
    </row>
    <row r="6" spans="1:8" ht="45" customHeight="1">
      <c r="A6" s="230" t="s">
        <v>0</v>
      </c>
      <c r="B6" s="228" t="s">
        <v>1</v>
      </c>
      <c r="C6" s="229" t="s">
        <v>54</v>
      </c>
      <c r="D6" s="229" t="s">
        <v>73</v>
      </c>
      <c r="E6" s="232" t="s">
        <v>34</v>
      </c>
      <c r="F6" s="229" t="s">
        <v>35</v>
      </c>
      <c r="G6" s="229" t="s">
        <v>2</v>
      </c>
      <c r="H6" s="229" t="s">
        <v>33</v>
      </c>
    </row>
    <row r="7" spans="1:8" ht="36.75" customHeight="1" thickBot="1">
      <c r="A7" s="231"/>
      <c r="B7" s="228"/>
      <c r="C7" s="229"/>
      <c r="D7" s="229"/>
      <c r="E7" s="232"/>
      <c r="F7" s="229"/>
      <c r="G7" s="229"/>
      <c r="H7" s="229"/>
    </row>
    <row r="8" spans="1:8" ht="20.25" customHeight="1" thickBot="1">
      <c r="A8" s="218" t="s">
        <v>3</v>
      </c>
      <c r="B8" s="228" t="s">
        <v>4</v>
      </c>
      <c r="C8" s="96"/>
      <c r="D8" s="86"/>
      <c r="E8" s="85"/>
      <c r="F8" s="86"/>
      <c r="G8" s="128"/>
      <c r="H8" s="86"/>
    </row>
    <row r="9" spans="1:8" ht="28.5" thickTop="1" thickBot="1">
      <c r="A9" s="219"/>
      <c r="B9" s="223"/>
      <c r="C9" s="132" t="s">
        <v>68</v>
      </c>
      <c r="D9" s="130">
        <v>1266</v>
      </c>
      <c r="E9" s="133"/>
      <c r="F9" s="76">
        <f>D9*E9</f>
        <v>0</v>
      </c>
      <c r="G9" s="130" t="s">
        <v>6</v>
      </c>
      <c r="H9" s="78"/>
    </row>
    <row r="10" spans="1:8" ht="28.5" thickTop="1" thickBot="1">
      <c r="A10" s="219"/>
      <c r="B10" s="223"/>
      <c r="C10" s="99" t="s">
        <v>69</v>
      </c>
      <c r="D10" s="130"/>
      <c r="E10" s="133"/>
      <c r="F10" s="76"/>
      <c r="G10" s="130" t="s">
        <v>6</v>
      </c>
      <c r="H10" s="78"/>
    </row>
    <row r="11" spans="1:8" ht="28.5" thickTop="1" thickBot="1">
      <c r="A11" s="220"/>
      <c r="B11" s="223"/>
      <c r="C11" s="99" t="s">
        <v>70</v>
      </c>
      <c r="D11" s="177"/>
      <c r="E11" s="133"/>
      <c r="F11" s="76"/>
      <c r="G11" s="130" t="s">
        <v>6</v>
      </c>
      <c r="H11" s="78"/>
    </row>
    <row r="12" spans="1:8" ht="15.75" customHeight="1" thickBot="1">
      <c r="A12" s="218" t="s">
        <v>8</v>
      </c>
      <c r="B12" s="223" t="s">
        <v>9</v>
      </c>
      <c r="C12" s="134"/>
      <c r="D12" s="135"/>
      <c r="E12" s="136"/>
      <c r="F12" s="137"/>
      <c r="G12" s="135"/>
      <c r="H12" s="138"/>
    </row>
    <row r="13" spans="1:8" ht="32.25" customHeight="1" thickTop="1" thickBot="1">
      <c r="A13" s="219"/>
      <c r="B13" s="223"/>
      <c r="C13" s="132" t="s">
        <v>68</v>
      </c>
      <c r="D13" s="130">
        <v>2</v>
      </c>
      <c r="E13" s="133"/>
      <c r="F13" s="76"/>
      <c r="G13" s="130" t="s">
        <v>6</v>
      </c>
      <c r="H13" s="78"/>
    </row>
    <row r="14" spans="1:8" ht="28.5" thickTop="1" thickBot="1">
      <c r="A14" s="219"/>
      <c r="B14" s="223"/>
      <c r="C14" s="99" t="s">
        <v>69</v>
      </c>
      <c r="D14" s="130"/>
      <c r="E14" s="133"/>
      <c r="F14" s="130"/>
      <c r="G14" s="130" t="s">
        <v>6</v>
      </c>
      <c r="H14" s="78"/>
    </row>
    <row r="15" spans="1:8" ht="28.5" thickTop="1" thickBot="1">
      <c r="A15" s="220"/>
      <c r="B15" s="223"/>
      <c r="C15" s="131" t="s">
        <v>70</v>
      </c>
      <c r="D15" s="139"/>
      <c r="E15" s="127"/>
      <c r="F15" s="126"/>
      <c r="G15" s="126" t="s">
        <v>6</v>
      </c>
      <c r="H15" s="73"/>
    </row>
    <row r="16" spans="1:8" ht="15.75" thickBot="1">
      <c r="A16" s="218" t="s">
        <v>10</v>
      </c>
      <c r="B16" s="223" t="s">
        <v>11</v>
      </c>
      <c r="C16" s="140"/>
      <c r="D16" s="135"/>
      <c r="E16" s="141"/>
      <c r="F16" s="142"/>
      <c r="G16" s="142"/>
      <c r="H16" s="143"/>
    </row>
    <row r="17" spans="1:8" ht="28.5" thickTop="1" thickBot="1">
      <c r="A17" s="219"/>
      <c r="B17" s="223"/>
      <c r="C17" s="132" t="s">
        <v>68</v>
      </c>
      <c r="D17" s="130">
        <v>5492</v>
      </c>
      <c r="E17" s="133"/>
      <c r="F17" s="76"/>
      <c r="G17" s="130" t="s">
        <v>6</v>
      </c>
      <c r="H17" s="78"/>
    </row>
    <row r="18" spans="1:8" ht="28.5" thickTop="1" thickBot="1">
      <c r="A18" s="219"/>
      <c r="B18" s="223"/>
      <c r="C18" s="99" t="s">
        <v>69</v>
      </c>
      <c r="D18" s="130">
        <v>5</v>
      </c>
      <c r="E18" s="133"/>
      <c r="F18" s="130"/>
      <c r="G18" s="130" t="s">
        <v>6</v>
      </c>
      <c r="H18" s="78"/>
    </row>
    <row r="19" spans="1:8" ht="28.5" thickTop="1" thickBot="1">
      <c r="A19" s="220"/>
      <c r="B19" s="223"/>
      <c r="C19" s="131" t="s">
        <v>70</v>
      </c>
      <c r="D19" s="126">
        <v>1</v>
      </c>
      <c r="E19" s="127"/>
      <c r="F19" s="126"/>
      <c r="G19" s="126" t="s">
        <v>6</v>
      </c>
      <c r="H19" s="73"/>
    </row>
    <row r="20" spans="1:8" ht="15.75" customHeight="1" thickBot="1">
      <c r="A20" s="218" t="s">
        <v>12</v>
      </c>
      <c r="B20" s="223" t="s">
        <v>13</v>
      </c>
      <c r="C20" s="140"/>
      <c r="D20" s="142"/>
      <c r="E20" s="141"/>
      <c r="F20" s="144"/>
      <c r="G20" s="142"/>
      <c r="H20" s="129"/>
    </row>
    <row r="21" spans="1:8" ht="28.5" thickTop="1" thickBot="1">
      <c r="A21" s="219"/>
      <c r="B21" s="223"/>
      <c r="C21" s="132" t="s">
        <v>68</v>
      </c>
      <c r="D21" s="130">
        <v>250</v>
      </c>
      <c r="E21" s="133"/>
      <c r="F21" s="76"/>
      <c r="G21" s="130" t="s">
        <v>6</v>
      </c>
      <c r="H21" s="146"/>
    </row>
    <row r="22" spans="1:8" ht="28.5" thickTop="1" thickBot="1">
      <c r="A22" s="219"/>
      <c r="B22" s="223"/>
      <c r="C22" s="99" t="s">
        <v>69</v>
      </c>
      <c r="D22" s="130">
        <v>10</v>
      </c>
      <c r="E22" s="145"/>
      <c r="F22" s="67"/>
      <c r="G22" s="130" t="s">
        <v>6</v>
      </c>
      <c r="H22" s="75"/>
    </row>
    <row r="23" spans="1:8" ht="28.5" thickTop="1" thickBot="1">
      <c r="A23" s="220"/>
      <c r="B23" s="223"/>
      <c r="C23" s="131" t="s">
        <v>70</v>
      </c>
      <c r="D23" s="139">
        <v>2</v>
      </c>
      <c r="E23" s="76"/>
      <c r="F23" s="76"/>
      <c r="G23" s="139" t="s">
        <v>6</v>
      </c>
      <c r="H23" s="73"/>
    </row>
    <row r="24" spans="1:8" ht="15.75" customHeight="1" thickBot="1">
      <c r="A24" s="36" t="s">
        <v>71</v>
      </c>
      <c r="B24" s="223" t="s">
        <v>14</v>
      </c>
      <c r="C24" s="140"/>
      <c r="D24" s="135"/>
      <c r="E24" s="147"/>
      <c r="F24" s="148"/>
      <c r="G24" s="149"/>
      <c r="H24" s="150"/>
    </row>
    <row r="25" spans="1:8" ht="28.5" thickTop="1" thickBot="1">
      <c r="A25" s="37"/>
      <c r="B25" s="223"/>
      <c r="C25" s="132" t="s">
        <v>68</v>
      </c>
      <c r="D25" s="130">
        <v>454</v>
      </c>
      <c r="E25" s="151"/>
      <c r="F25" s="152"/>
      <c r="G25" s="97" t="s">
        <v>6</v>
      </c>
      <c r="H25" s="98"/>
    </row>
    <row r="26" spans="1:8" ht="28.5" thickTop="1" thickBot="1">
      <c r="A26" s="37"/>
      <c r="B26" s="223"/>
      <c r="C26" s="99" t="s">
        <v>69</v>
      </c>
      <c r="D26" s="130">
        <v>6</v>
      </c>
      <c r="E26" s="151"/>
      <c r="F26" s="152"/>
      <c r="G26" s="97" t="s">
        <v>6</v>
      </c>
      <c r="H26" s="98"/>
    </row>
    <row r="27" spans="1:8" ht="28.5" thickTop="1" thickBot="1">
      <c r="A27" s="37"/>
      <c r="B27" s="223"/>
      <c r="C27" s="99" t="s">
        <v>70</v>
      </c>
      <c r="D27" s="130">
        <v>2</v>
      </c>
      <c r="E27" s="151"/>
      <c r="F27" s="152"/>
      <c r="G27" s="97" t="s">
        <v>6</v>
      </c>
      <c r="H27" s="98"/>
    </row>
    <row r="28" spans="1:8" ht="15.75" customHeight="1" thickTop="1" thickBot="1">
      <c r="A28" s="36" t="s">
        <v>15</v>
      </c>
      <c r="B28" s="223" t="s">
        <v>16</v>
      </c>
      <c r="C28" s="134"/>
      <c r="D28" s="135"/>
      <c r="E28" s="147"/>
      <c r="F28" s="88"/>
      <c r="G28" s="149"/>
      <c r="H28" s="153"/>
    </row>
    <row r="29" spans="1:8" ht="28.5" thickTop="1" thickBot="1">
      <c r="A29" s="37"/>
      <c r="B29" s="223"/>
      <c r="C29" s="132" t="s">
        <v>68</v>
      </c>
      <c r="D29" s="130">
        <v>22</v>
      </c>
      <c r="E29" s="151"/>
      <c r="F29" s="152"/>
      <c r="G29" s="97" t="s">
        <v>6</v>
      </c>
      <c r="H29" s="98"/>
    </row>
    <row r="30" spans="1:8" ht="28.5" thickTop="1" thickBot="1">
      <c r="A30" s="37"/>
      <c r="B30" s="223"/>
      <c r="C30" s="154" t="s">
        <v>69</v>
      </c>
      <c r="D30" s="69"/>
      <c r="E30" s="155"/>
      <c r="F30" s="156"/>
      <c r="G30" s="156" t="s">
        <v>6</v>
      </c>
      <c r="H30" s="157"/>
    </row>
    <row r="31" spans="1:8" ht="28.5" thickTop="1" thickBot="1">
      <c r="A31" s="37"/>
      <c r="B31" s="223"/>
      <c r="C31" s="99" t="s">
        <v>70</v>
      </c>
      <c r="D31" s="75">
        <v>2</v>
      </c>
      <c r="E31" s="111"/>
      <c r="F31" s="97"/>
      <c r="G31" s="97" t="s">
        <v>6</v>
      </c>
      <c r="H31" s="98"/>
    </row>
    <row r="32" spans="1:8" ht="26.25" customHeight="1" thickTop="1" thickBot="1">
      <c r="A32" s="36" t="s">
        <v>17</v>
      </c>
      <c r="B32" s="223" t="s">
        <v>52</v>
      </c>
      <c r="C32" s="100"/>
      <c r="D32" s="120" t="s">
        <v>53</v>
      </c>
      <c r="E32" s="112"/>
      <c r="F32" s="90"/>
      <c r="G32" s="91"/>
      <c r="H32" s="92"/>
    </row>
    <row r="33" spans="1:8" ht="26.25" customHeight="1" thickTop="1" thickBot="1">
      <c r="A33" s="37"/>
      <c r="B33" s="223"/>
      <c r="C33" s="101" t="s">
        <v>18</v>
      </c>
      <c r="D33" s="77"/>
      <c r="E33" s="113"/>
      <c r="F33" s="93"/>
      <c r="G33" s="77" t="s">
        <v>56</v>
      </c>
      <c r="H33" s="77"/>
    </row>
    <row r="34" spans="1:8" ht="26.25" customHeight="1" thickTop="1" thickBot="1">
      <c r="A34" s="37"/>
      <c r="B34" s="223"/>
      <c r="C34" s="102" t="s">
        <v>55</v>
      </c>
      <c r="D34" s="72"/>
      <c r="E34" s="114"/>
      <c r="F34" s="89"/>
      <c r="G34" s="72" t="s">
        <v>56</v>
      </c>
      <c r="H34" s="72"/>
    </row>
    <row r="35" spans="1:8" ht="26.25" customHeight="1" thickTop="1" thickBot="1">
      <c r="A35" s="37"/>
      <c r="B35" s="223"/>
      <c r="C35" s="103" t="s">
        <v>57</v>
      </c>
      <c r="D35" s="94"/>
      <c r="E35" s="115"/>
      <c r="F35" s="95"/>
      <c r="G35" s="94" t="s">
        <v>56</v>
      </c>
      <c r="H35" s="83"/>
    </row>
    <row r="36" spans="1:8" ht="26.25" customHeight="1" thickTop="1" thickBot="1">
      <c r="A36" s="37"/>
      <c r="B36" s="223"/>
      <c r="C36" s="104" t="s">
        <v>58</v>
      </c>
      <c r="D36" s="77"/>
      <c r="E36" s="113"/>
      <c r="F36" s="93"/>
      <c r="G36" s="77" t="s">
        <v>56</v>
      </c>
      <c r="H36" s="77"/>
    </row>
    <row r="37" spans="1:8" ht="24.75" customHeight="1" thickTop="1" thickBot="1">
      <c r="A37" s="37"/>
      <c r="B37" s="223"/>
      <c r="C37" s="63" t="s">
        <v>59</v>
      </c>
      <c r="D37" s="75"/>
      <c r="E37" s="64"/>
      <c r="F37" s="76"/>
      <c r="G37" s="75" t="s">
        <v>62</v>
      </c>
      <c r="H37" s="75"/>
    </row>
    <row r="38" spans="1:8" ht="25.5" customHeight="1" thickTop="1" thickBot="1">
      <c r="A38" s="37"/>
      <c r="B38" s="223"/>
      <c r="C38" s="105" t="s">
        <v>60</v>
      </c>
      <c r="D38" s="69"/>
      <c r="E38" s="116"/>
      <c r="F38" s="71"/>
      <c r="G38" s="69" t="s">
        <v>56</v>
      </c>
      <c r="H38" s="69"/>
    </row>
    <row r="39" spans="1:8" ht="19.5" customHeight="1" thickTop="1" thickBot="1">
      <c r="A39" s="38"/>
      <c r="B39" s="193"/>
      <c r="C39" s="106"/>
      <c r="D39" s="121"/>
      <c r="E39" s="117"/>
      <c r="F39" s="88"/>
      <c r="G39" s="87"/>
      <c r="H39" s="87"/>
    </row>
    <row r="40" spans="1:8" ht="25.5" customHeight="1" thickTop="1" thickBot="1">
      <c r="A40" s="224" t="s">
        <v>19</v>
      </c>
      <c r="B40" s="223" t="s">
        <v>61</v>
      </c>
      <c r="C40" s="61" t="s">
        <v>18</v>
      </c>
      <c r="D40" s="66">
        <v>20</v>
      </c>
      <c r="E40" s="118"/>
      <c r="F40" s="67"/>
      <c r="G40" s="62" t="s">
        <v>56</v>
      </c>
      <c r="H40" s="68"/>
    </row>
    <row r="41" spans="1:8" ht="25.5" customHeight="1" thickTop="1" thickBot="1">
      <c r="A41" s="224"/>
      <c r="B41" s="223"/>
      <c r="C41" s="101" t="s">
        <v>55</v>
      </c>
      <c r="D41" s="75">
        <v>4</v>
      </c>
      <c r="E41" s="64"/>
      <c r="F41" s="76"/>
      <c r="G41" s="77" t="s">
        <v>56</v>
      </c>
      <c r="H41" s="78"/>
    </row>
    <row r="42" spans="1:8" ht="25.5" customHeight="1" thickTop="1" thickBot="1">
      <c r="A42" s="224"/>
      <c r="B42" s="223"/>
      <c r="C42" s="79" t="s">
        <v>57</v>
      </c>
      <c r="D42" s="69"/>
      <c r="E42" s="116"/>
      <c r="F42" s="71"/>
      <c r="G42" s="72" t="s">
        <v>56</v>
      </c>
      <c r="H42" s="74"/>
    </row>
    <row r="43" spans="1:8" ht="25.5" customHeight="1" thickTop="1" thickBot="1">
      <c r="A43" s="224"/>
      <c r="B43" s="223"/>
      <c r="C43" s="104" t="s">
        <v>58</v>
      </c>
      <c r="D43" s="81"/>
      <c r="E43" s="119"/>
      <c r="F43" s="82"/>
      <c r="G43" s="83" t="s">
        <v>56</v>
      </c>
      <c r="H43" s="84"/>
    </row>
    <row r="44" spans="1:8" ht="25.5" customHeight="1" thickTop="1" thickBot="1">
      <c r="A44" s="224"/>
      <c r="B44" s="223"/>
      <c r="C44" s="80" t="s">
        <v>59</v>
      </c>
      <c r="D44" s="75"/>
      <c r="E44" s="64"/>
      <c r="F44" s="76"/>
      <c r="G44" s="75" t="s">
        <v>62</v>
      </c>
      <c r="H44" s="78"/>
    </row>
    <row r="45" spans="1:8" ht="33" customHeight="1" thickTop="1" thickBot="1">
      <c r="A45" s="225"/>
      <c r="B45" s="223"/>
      <c r="C45" s="63" t="s">
        <v>60</v>
      </c>
      <c r="D45" s="69"/>
      <c r="E45" s="116"/>
      <c r="F45" s="71"/>
      <c r="G45" s="69" t="s">
        <v>56</v>
      </c>
      <c r="H45" s="74"/>
    </row>
    <row r="46" spans="1:8" ht="15.75" customHeight="1" thickBot="1">
      <c r="A46" s="217" t="s">
        <v>24</v>
      </c>
      <c r="B46" s="222" t="s">
        <v>49</v>
      </c>
      <c r="C46" s="107" t="s">
        <v>5</v>
      </c>
      <c r="D46" s="122"/>
      <c r="E46" s="39"/>
      <c r="F46" s="40"/>
      <c r="G46" s="41"/>
      <c r="H46" s="42"/>
    </row>
    <row r="47" spans="1:8" ht="15.75" thickBot="1">
      <c r="A47" s="215"/>
      <c r="B47" s="222"/>
      <c r="C47" s="108" t="s">
        <v>20</v>
      </c>
      <c r="D47" s="123">
        <v>8</v>
      </c>
      <c r="E47" s="21"/>
      <c r="F47" s="16"/>
      <c r="G47" s="22" t="s">
        <v>6</v>
      </c>
      <c r="H47" s="23"/>
    </row>
    <row r="48" spans="1:8" ht="15.75" thickBot="1">
      <c r="A48" s="215"/>
      <c r="B48" s="222"/>
      <c r="C48" s="108" t="s">
        <v>21</v>
      </c>
      <c r="D48" s="123">
        <v>20</v>
      </c>
      <c r="E48" s="21"/>
      <c r="F48" s="16"/>
      <c r="G48" s="22" t="s">
        <v>6</v>
      </c>
      <c r="H48" s="23"/>
    </row>
    <row r="49" spans="1:8" ht="15.75" thickBot="1">
      <c r="A49" s="215"/>
      <c r="B49" s="222"/>
      <c r="C49" s="108" t="s">
        <v>22</v>
      </c>
      <c r="D49" s="123">
        <v>12</v>
      </c>
      <c r="E49" s="21"/>
      <c r="F49" s="16"/>
      <c r="G49" s="22" t="s">
        <v>6</v>
      </c>
      <c r="H49" s="23"/>
    </row>
    <row r="50" spans="1:8" ht="15.75" thickBot="1">
      <c r="A50" s="215"/>
      <c r="B50" s="222"/>
      <c r="C50" s="108" t="s">
        <v>23</v>
      </c>
      <c r="D50" s="123"/>
      <c r="E50" s="21"/>
      <c r="F50" s="16"/>
      <c r="G50" s="22"/>
      <c r="H50" s="23"/>
    </row>
    <row r="51" spans="1:8" ht="15.75" thickBot="1">
      <c r="A51" s="215"/>
      <c r="B51" s="222"/>
      <c r="C51" s="43" t="s">
        <v>7</v>
      </c>
      <c r="D51" s="122"/>
      <c r="E51" s="45"/>
      <c r="F51" s="40"/>
      <c r="G51" s="41"/>
      <c r="H51" s="46"/>
    </row>
    <row r="52" spans="1:8" ht="15.75" thickBot="1">
      <c r="A52" s="215"/>
      <c r="B52" s="222"/>
      <c r="C52" s="108" t="s">
        <v>20</v>
      </c>
      <c r="D52" s="123"/>
      <c r="E52" s="21"/>
      <c r="F52" s="16"/>
      <c r="G52" s="22"/>
      <c r="H52" s="23"/>
    </row>
    <row r="53" spans="1:8" ht="15.75" thickBot="1">
      <c r="A53" s="215"/>
      <c r="B53" s="222"/>
      <c r="C53" s="108" t="s">
        <v>21</v>
      </c>
      <c r="D53" s="123"/>
      <c r="E53" s="21"/>
      <c r="F53" s="16"/>
      <c r="G53" s="22"/>
      <c r="H53" s="23"/>
    </row>
    <row r="54" spans="1:8" ht="15.75" thickBot="1">
      <c r="A54" s="215"/>
      <c r="B54" s="222"/>
      <c r="C54" s="108" t="s">
        <v>22</v>
      </c>
      <c r="D54" s="123"/>
      <c r="E54" s="21"/>
      <c r="F54" s="16"/>
      <c r="G54" s="22"/>
      <c r="H54" s="23"/>
    </row>
    <row r="55" spans="1:8" ht="15.75" thickBot="1">
      <c r="A55" s="216"/>
      <c r="B55" s="222"/>
      <c r="C55" s="108" t="s">
        <v>23</v>
      </c>
      <c r="D55" s="123"/>
      <c r="E55" s="21"/>
      <c r="F55" s="16"/>
      <c r="G55" s="22"/>
      <c r="H55" s="23"/>
    </row>
    <row r="56" spans="1:8" ht="15.75" customHeight="1" thickBot="1">
      <c r="A56" s="217" t="s">
        <v>51</v>
      </c>
      <c r="B56" s="234" t="s">
        <v>50</v>
      </c>
      <c r="C56" s="107" t="s">
        <v>5</v>
      </c>
      <c r="D56" s="124"/>
      <c r="E56" s="47"/>
      <c r="F56" s="40"/>
      <c r="G56" s="41"/>
      <c r="H56" s="46"/>
    </row>
    <row r="57" spans="1:8" ht="15.75" thickBot="1">
      <c r="A57" s="215"/>
      <c r="B57" s="222"/>
      <c r="C57" s="108" t="s">
        <v>20</v>
      </c>
      <c r="D57" s="125">
        <v>12</v>
      </c>
      <c r="E57" s="20"/>
      <c r="F57" s="16"/>
      <c r="G57" s="59" t="s">
        <v>6</v>
      </c>
      <c r="H57" s="17"/>
    </row>
    <row r="58" spans="1:8" ht="16.5" thickTop="1" thickBot="1">
      <c r="A58" s="215"/>
      <c r="B58" s="222"/>
      <c r="C58" s="108" t="s">
        <v>21</v>
      </c>
      <c r="D58" s="125"/>
      <c r="E58" s="20"/>
      <c r="F58" s="16"/>
      <c r="G58" s="60"/>
      <c r="H58" s="17"/>
    </row>
    <row r="59" spans="1:8" ht="15.75" thickBot="1">
      <c r="A59" s="215"/>
      <c r="B59" s="222"/>
      <c r="C59" s="108" t="s">
        <v>22</v>
      </c>
      <c r="D59" s="125">
        <v>2</v>
      </c>
      <c r="E59" s="20"/>
      <c r="F59" s="16"/>
      <c r="G59" s="24" t="s">
        <v>6</v>
      </c>
      <c r="H59" s="17"/>
    </row>
    <row r="60" spans="1:8" ht="15.75" thickBot="1">
      <c r="A60" s="215"/>
      <c r="B60" s="222"/>
      <c r="C60" s="108" t="s">
        <v>23</v>
      </c>
      <c r="D60" s="125">
        <v>2</v>
      </c>
      <c r="E60" s="20"/>
      <c r="F60" s="16"/>
      <c r="G60" s="24"/>
      <c r="H60" s="17"/>
    </row>
    <row r="61" spans="1:8" ht="15.75" thickBot="1">
      <c r="A61" s="215"/>
      <c r="B61" s="222"/>
      <c r="C61" s="107" t="s">
        <v>25</v>
      </c>
      <c r="D61" s="124"/>
      <c r="E61" s="47"/>
      <c r="F61" s="40"/>
      <c r="G61" s="48"/>
      <c r="H61" s="46"/>
    </row>
    <row r="62" spans="1:8" ht="15.75" thickBot="1">
      <c r="A62" s="215"/>
      <c r="B62" s="222"/>
      <c r="C62" s="108" t="s">
        <v>20</v>
      </c>
      <c r="D62" s="125"/>
      <c r="E62" s="20"/>
      <c r="F62" s="16"/>
      <c r="G62" s="24"/>
      <c r="H62" s="17"/>
    </row>
    <row r="63" spans="1:8" ht="15.75" thickBot="1">
      <c r="A63" s="215"/>
      <c r="B63" s="222"/>
      <c r="C63" s="108" t="s">
        <v>21</v>
      </c>
      <c r="D63" s="125"/>
      <c r="E63" s="20"/>
      <c r="F63" s="16"/>
      <c r="G63" s="24"/>
      <c r="H63" s="17"/>
    </row>
    <row r="64" spans="1:8" ht="15.75" thickBot="1">
      <c r="A64" s="215"/>
      <c r="B64" s="222"/>
      <c r="C64" s="108" t="s">
        <v>22</v>
      </c>
      <c r="D64" s="125"/>
      <c r="E64" s="20"/>
      <c r="F64" s="16"/>
      <c r="G64" s="24"/>
      <c r="H64" s="17"/>
    </row>
    <row r="65" spans="1:8" ht="15.75" thickBot="1">
      <c r="A65" s="216"/>
      <c r="B65" s="235"/>
      <c r="C65" s="108" t="s">
        <v>23</v>
      </c>
      <c r="D65" s="125"/>
      <c r="E65" s="20"/>
      <c r="F65" s="16"/>
      <c r="G65" s="24"/>
      <c r="H65" s="17"/>
    </row>
    <row r="66" spans="1:8" ht="15.75" thickBot="1">
      <c r="A66" s="217" t="s">
        <v>26</v>
      </c>
      <c r="B66" s="194"/>
      <c r="C66" s="109"/>
      <c r="D66" s="122"/>
      <c r="E66" s="45"/>
      <c r="F66" s="40"/>
      <c r="G66" s="41"/>
      <c r="H66" s="46"/>
    </row>
    <row r="67" spans="1:8" ht="15.75" thickBot="1">
      <c r="A67" s="215"/>
      <c r="B67" s="195"/>
      <c r="C67" s="110" t="s">
        <v>20</v>
      </c>
      <c r="D67" s="125"/>
      <c r="E67" s="20"/>
      <c r="F67" s="16"/>
      <c r="G67" s="26"/>
      <c r="H67" s="17"/>
    </row>
    <row r="68" spans="1:8" ht="15.75" thickBot="1">
      <c r="A68" s="215"/>
      <c r="B68" s="195"/>
      <c r="C68" s="110" t="s">
        <v>63</v>
      </c>
      <c r="D68" s="125">
        <v>24</v>
      </c>
      <c r="E68" s="20"/>
      <c r="F68" s="16"/>
      <c r="G68" s="26">
        <v>0.23</v>
      </c>
      <c r="H68" s="58"/>
    </row>
    <row r="69" spans="1:8" ht="15.75" thickBot="1">
      <c r="A69" s="215"/>
      <c r="B69" s="195" t="s">
        <v>47</v>
      </c>
      <c r="C69" s="110" t="s">
        <v>64</v>
      </c>
      <c r="D69" s="125"/>
      <c r="E69" s="20"/>
      <c r="F69" s="16"/>
      <c r="G69" s="26"/>
      <c r="H69" s="58"/>
    </row>
    <row r="70" spans="1:8" ht="30.75" thickBot="1">
      <c r="A70" s="215"/>
      <c r="B70" s="195" t="s">
        <v>48</v>
      </c>
      <c r="C70" s="110" t="s">
        <v>65</v>
      </c>
      <c r="D70" s="125">
        <v>2</v>
      </c>
      <c r="E70" s="20"/>
      <c r="F70" s="16"/>
      <c r="G70" s="26">
        <v>0.23</v>
      </c>
      <c r="H70" s="58"/>
    </row>
    <row r="71" spans="1:8" ht="15.75" thickBot="1">
      <c r="A71" s="215"/>
      <c r="B71" s="195"/>
      <c r="C71" s="110" t="s">
        <v>28</v>
      </c>
      <c r="D71" s="125">
        <v>2</v>
      </c>
      <c r="E71" s="20"/>
      <c r="F71" s="16"/>
      <c r="G71" s="26">
        <v>0.23</v>
      </c>
      <c r="H71" s="58"/>
    </row>
    <row r="72" spans="1:8" ht="15.75" thickBot="1">
      <c r="A72" s="215"/>
      <c r="B72" s="195"/>
      <c r="C72" s="110" t="s">
        <v>29</v>
      </c>
      <c r="D72" s="125"/>
      <c r="E72" s="20"/>
      <c r="F72" s="16"/>
      <c r="G72" s="26"/>
      <c r="H72" s="58"/>
    </row>
    <row r="73" spans="1:8" ht="15.75" thickBot="1">
      <c r="A73" s="216"/>
      <c r="B73" s="194"/>
      <c r="C73" s="109"/>
      <c r="D73" s="122"/>
      <c r="E73" s="45"/>
      <c r="F73" s="40"/>
      <c r="G73" s="49"/>
      <c r="H73" s="172"/>
    </row>
    <row r="74" spans="1:8" ht="15.75" customHeight="1" thickTop="1" thickBot="1">
      <c r="A74" s="14" t="s">
        <v>30</v>
      </c>
      <c r="B74" s="234" t="s">
        <v>66</v>
      </c>
      <c r="C74" s="110" t="s">
        <v>20</v>
      </c>
      <c r="D74" s="125">
        <v>2</v>
      </c>
      <c r="E74" s="20"/>
      <c r="F74" s="16"/>
      <c r="G74" s="26">
        <v>0.23</v>
      </c>
      <c r="H74" s="65"/>
    </row>
    <row r="75" spans="1:8" ht="15.75" customHeight="1" thickBot="1">
      <c r="A75" s="238"/>
      <c r="B75" s="222"/>
      <c r="C75" s="110" t="s">
        <v>63</v>
      </c>
      <c r="D75" s="125"/>
      <c r="E75" s="20"/>
      <c r="F75" s="16"/>
      <c r="G75" s="26"/>
      <c r="H75" s="70"/>
    </row>
    <row r="76" spans="1:8" ht="15.75" customHeight="1" thickTop="1" thickBot="1">
      <c r="A76" s="238"/>
      <c r="B76" s="222"/>
      <c r="C76" s="110" t="s">
        <v>64</v>
      </c>
      <c r="D76" s="125"/>
      <c r="E76" s="20"/>
      <c r="F76" s="19"/>
      <c r="G76" s="26"/>
      <c r="H76" s="65"/>
    </row>
    <row r="77" spans="1:8" ht="15.75" customHeight="1" thickTop="1" thickBot="1">
      <c r="A77" s="236"/>
      <c r="B77" s="222"/>
      <c r="C77" s="110" t="s">
        <v>65</v>
      </c>
      <c r="D77" s="69"/>
      <c r="E77" s="20"/>
      <c r="F77" s="19"/>
      <c r="G77" s="26"/>
      <c r="H77" s="65"/>
    </row>
    <row r="78" spans="1:8" ht="15.75" customHeight="1" thickTop="1" thickBot="1">
      <c r="A78" s="236"/>
      <c r="B78" s="222"/>
      <c r="C78" s="15" t="s">
        <v>28</v>
      </c>
      <c r="D78" s="176"/>
      <c r="E78" s="20"/>
      <c r="F78" s="19"/>
      <c r="G78" s="26"/>
      <c r="H78" s="175"/>
    </row>
    <row r="79" spans="1:8" ht="15.75" customHeight="1" thickBot="1">
      <c r="A79" s="236"/>
      <c r="B79" s="222"/>
      <c r="C79" s="15" t="s">
        <v>29</v>
      </c>
      <c r="D79" s="19"/>
      <c r="E79" s="20"/>
      <c r="F79" s="19"/>
      <c r="G79" s="26"/>
      <c r="H79" s="174"/>
    </row>
    <row r="80" spans="1:8" ht="15.75" thickBot="1">
      <c r="A80" s="237"/>
      <c r="B80" s="235"/>
      <c r="C80" s="50"/>
      <c r="D80" s="44"/>
      <c r="E80" s="45"/>
      <c r="F80" s="44"/>
      <c r="G80" s="41"/>
      <c r="H80" s="172"/>
    </row>
    <row r="81" spans="1:9" ht="15.75" customHeight="1" thickTop="1" thickBot="1">
      <c r="A81" s="14" t="s">
        <v>36</v>
      </c>
      <c r="B81" s="234" t="s">
        <v>27</v>
      </c>
      <c r="C81" s="15" t="s">
        <v>20</v>
      </c>
      <c r="D81" s="19">
        <v>2</v>
      </c>
      <c r="E81" s="27"/>
      <c r="F81" s="19"/>
      <c r="G81" s="26">
        <v>0.23</v>
      </c>
      <c r="H81" s="65"/>
    </row>
    <row r="82" spans="1:9" ht="15.75" customHeight="1" thickTop="1" thickBot="1">
      <c r="A82" s="215"/>
      <c r="B82" s="222"/>
      <c r="C82" s="15" t="s">
        <v>63</v>
      </c>
      <c r="D82" s="19"/>
      <c r="E82" s="27"/>
      <c r="F82" s="19"/>
      <c r="G82" s="26"/>
      <c r="H82" s="65"/>
    </row>
    <row r="83" spans="1:9" ht="15.75" customHeight="1" thickTop="1" thickBot="1">
      <c r="A83" s="215"/>
      <c r="B83" s="222"/>
      <c r="C83" s="15" t="s">
        <v>64</v>
      </c>
      <c r="D83" s="19"/>
      <c r="E83" s="27"/>
      <c r="F83" s="19"/>
      <c r="G83" s="26"/>
      <c r="H83" s="65"/>
    </row>
    <row r="84" spans="1:9" ht="15.75" customHeight="1" thickTop="1" thickBot="1">
      <c r="A84" s="215"/>
      <c r="B84" s="222"/>
      <c r="C84" s="15" t="s">
        <v>65</v>
      </c>
      <c r="D84" s="19">
        <v>2</v>
      </c>
      <c r="E84" s="27"/>
      <c r="F84" s="19"/>
      <c r="G84" s="26">
        <v>0.23</v>
      </c>
      <c r="H84" s="65"/>
    </row>
    <row r="85" spans="1:9" ht="15.75" customHeight="1" thickTop="1" thickBot="1">
      <c r="A85" s="215"/>
      <c r="B85" s="222"/>
      <c r="C85" s="15" t="s">
        <v>28</v>
      </c>
      <c r="D85" s="18"/>
      <c r="E85" s="28"/>
      <c r="F85" s="29"/>
      <c r="G85" s="26"/>
      <c r="H85" s="171"/>
    </row>
    <row r="86" spans="1:9" ht="15.75" customHeight="1" thickTop="1" thickBot="1">
      <c r="A86" s="215"/>
      <c r="B86" s="222"/>
      <c r="C86" s="15" t="s">
        <v>29</v>
      </c>
      <c r="D86" s="29"/>
      <c r="E86" s="30"/>
      <c r="F86" s="31"/>
      <c r="G86" s="26"/>
      <c r="H86" s="171"/>
    </row>
    <row r="87" spans="1:9" ht="15.75" thickBot="1">
      <c r="A87" s="216"/>
      <c r="B87" s="235"/>
      <c r="C87" s="50"/>
      <c r="D87" s="55"/>
      <c r="E87" s="56"/>
      <c r="F87" s="55"/>
      <c r="G87" s="164"/>
      <c r="H87" s="173"/>
    </row>
    <row r="88" spans="1:9" ht="21.75" customHeight="1" thickTop="1" thickBot="1">
      <c r="A88" s="32" t="s">
        <v>67</v>
      </c>
      <c r="B88" s="234" t="s">
        <v>31</v>
      </c>
      <c r="C88" s="15" t="s">
        <v>20</v>
      </c>
      <c r="D88" s="57">
        <v>2</v>
      </c>
      <c r="E88" s="30"/>
      <c r="F88" s="163"/>
      <c r="G88" s="167">
        <v>0.23</v>
      </c>
      <c r="H88" s="65"/>
    </row>
    <row r="89" spans="1:9" ht="16.5" thickTop="1" thickBot="1">
      <c r="A89" s="33"/>
      <c r="B89" s="222"/>
      <c r="C89" s="15" t="s">
        <v>63</v>
      </c>
      <c r="D89" s="57">
        <v>4</v>
      </c>
      <c r="E89" s="30"/>
      <c r="F89" s="163"/>
      <c r="G89" s="168">
        <v>0.23</v>
      </c>
      <c r="H89" s="65"/>
    </row>
    <row r="90" spans="1:9" ht="16.5" thickTop="1" thickBot="1">
      <c r="A90" s="215"/>
      <c r="B90" s="222"/>
      <c r="C90" s="15" t="s">
        <v>64</v>
      </c>
      <c r="D90" s="31"/>
      <c r="E90" s="30"/>
      <c r="F90" s="35"/>
      <c r="G90" s="169"/>
      <c r="H90" s="171"/>
    </row>
    <row r="91" spans="1:9" ht="16.5" thickTop="1" thickBot="1">
      <c r="A91" s="215"/>
      <c r="B91" s="222"/>
      <c r="C91" s="15" t="s">
        <v>65</v>
      </c>
      <c r="D91" s="31"/>
      <c r="E91" s="30"/>
      <c r="F91" s="35"/>
      <c r="G91" s="170"/>
      <c r="H91" s="171"/>
    </row>
    <row r="92" spans="1:9" ht="22.5" customHeight="1" thickTop="1" thickBot="1">
      <c r="A92" s="215"/>
      <c r="B92" s="222"/>
      <c r="C92" s="15" t="s">
        <v>28</v>
      </c>
      <c r="D92" s="31"/>
      <c r="E92" s="30"/>
      <c r="F92" s="35"/>
      <c r="G92" s="168"/>
      <c r="H92" s="171"/>
    </row>
    <row r="93" spans="1:9" ht="16.5" thickTop="1" thickBot="1">
      <c r="A93" s="216"/>
      <c r="B93" s="235"/>
      <c r="C93" s="15" t="s">
        <v>29</v>
      </c>
      <c r="D93" s="31"/>
      <c r="E93" s="30"/>
      <c r="F93" s="35"/>
      <c r="G93" s="168"/>
      <c r="H93" s="171"/>
    </row>
    <row r="94" spans="1:9" ht="32.25" customHeight="1" thickBot="1">
      <c r="A94" s="25"/>
      <c r="B94" s="196" t="s">
        <v>37</v>
      </c>
      <c r="C94" s="31"/>
      <c r="D94" s="31"/>
      <c r="E94" s="34"/>
      <c r="F94" s="188"/>
      <c r="G94" s="154"/>
      <c r="H94" s="189">
        <f>SUM(H67:H93)</f>
        <v>0</v>
      </c>
    </row>
    <row r="95" spans="1:9" ht="15.75" thickBot="1">
      <c r="A95" s="51"/>
      <c r="B95" s="197"/>
      <c r="C95" s="52"/>
      <c r="D95" s="52"/>
      <c r="E95" s="53"/>
      <c r="F95" s="52"/>
      <c r="G95" s="165"/>
      <c r="H95" s="166"/>
      <c r="I95" s="54"/>
    </row>
    <row r="96" spans="1:9" ht="62.25" customHeight="1" thickTop="1" thickBot="1">
      <c r="A96" s="239"/>
      <c r="B96" s="239"/>
      <c r="C96" s="239"/>
      <c r="D96" s="239"/>
      <c r="E96" s="240"/>
      <c r="F96" s="162" t="s">
        <v>32</v>
      </c>
      <c r="G96" s="159" t="s">
        <v>72</v>
      </c>
      <c r="H96" s="159" t="s">
        <v>33</v>
      </c>
    </row>
    <row r="97" spans="1:10" ht="16.5" thickTop="1" thickBot="1">
      <c r="A97" s="239"/>
      <c r="B97" s="239"/>
      <c r="C97" s="239"/>
      <c r="D97" s="239"/>
      <c r="E97" s="240"/>
      <c r="F97" s="178"/>
      <c r="G97" s="179">
        <v>0.23</v>
      </c>
      <c r="H97" s="180"/>
    </row>
    <row r="98" spans="1:10" ht="16.5" thickTop="1" thickBot="1">
      <c r="A98" s="239"/>
      <c r="B98" s="239"/>
      <c r="C98" s="239"/>
      <c r="D98" s="239"/>
      <c r="E98" s="240"/>
      <c r="F98" s="160"/>
      <c r="G98" s="158"/>
      <c r="H98" s="158"/>
    </row>
    <row r="99" spans="1:10" ht="16.5" thickTop="1" thickBot="1">
      <c r="A99" s="239"/>
      <c r="B99" s="239"/>
      <c r="C99" s="239"/>
      <c r="D99" s="239"/>
      <c r="E99" s="240"/>
      <c r="F99" s="161"/>
      <c r="G99" s="162"/>
      <c r="H99" s="159"/>
    </row>
    <row r="100" spans="1:10" ht="15" customHeight="1" thickTop="1">
      <c r="A100" s="186"/>
      <c r="D100" s="184"/>
      <c r="E100" s="187"/>
    </row>
    <row r="101" spans="1:10" ht="15.75" customHeight="1">
      <c r="A101" s="186"/>
      <c r="B101" s="199"/>
      <c r="C101" s="185"/>
      <c r="D101" s="185"/>
      <c r="E101" s="187"/>
    </row>
    <row r="102" spans="1:10" ht="15.75" customHeight="1">
      <c r="A102" s="186"/>
      <c r="B102" s="200"/>
      <c r="C102" s="190"/>
      <c r="D102" s="185"/>
      <c r="E102" s="187"/>
      <c r="F102" s="211"/>
      <c r="G102" s="211"/>
      <c r="H102" s="211"/>
      <c r="I102" s="211"/>
      <c r="J102" s="211"/>
    </row>
    <row r="103" spans="1:10" ht="18.75" customHeight="1">
      <c r="A103" s="212"/>
      <c r="B103" s="212"/>
      <c r="C103" s="212"/>
      <c r="D103" s="212"/>
      <c r="E103" s="212"/>
      <c r="F103" s="202"/>
      <c r="G103" s="202"/>
      <c r="H103" s="202"/>
      <c r="I103" s="191"/>
      <c r="J103" s="192"/>
    </row>
    <row r="104" spans="1:10" ht="18.75" customHeight="1">
      <c r="A104" s="213"/>
      <c r="B104" s="213"/>
      <c r="C104" s="213"/>
      <c r="D104" s="213"/>
      <c r="E104" s="213"/>
      <c r="F104" s="203"/>
      <c r="G104" s="203"/>
      <c r="H104" s="203"/>
      <c r="I104" s="203"/>
      <c r="J104" s="204"/>
    </row>
    <row r="105" spans="1:10" ht="18.75">
      <c r="A105" s="214"/>
      <c r="B105" s="214"/>
      <c r="C105" s="214"/>
      <c r="D105" s="214"/>
      <c r="E105" s="214"/>
      <c r="F105" s="209"/>
      <c r="G105" s="210"/>
      <c r="H105" s="210"/>
      <c r="I105" s="210"/>
      <c r="J105" s="210"/>
    </row>
    <row r="106" spans="1:10" ht="15.75">
      <c r="A106" s="233"/>
      <c r="B106" s="233"/>
      <c r="C106" s="233"/>
      <c r="D106" s="233"/>
      <c r="E106" s="233"/>
    </row>
    <row r="107" spans="1:10" ht="18.75">
      <c r="A107" s="182"/>
      <c r="B107" s="201"/>
      <c r="C107" s="181"/>
      <c r="D107" s="181"/>
      <c r="E107" s="183"/>
    </row>
    <row r="108" spans="1:10" ht="18.75">
      <c r="A108" s="11"/>
      <c r="C108" s="4"/>
      <c r="D108" s="4"/>
      <c r="E108" s="13"/>
    </row>
    <row r="109" spans="1:10" ht="18.75">
      <c r="A109" s="11" t="s">
        <v>38</v>
      </c>
      <c r="C109" s="4"/>
      <c r="D109" s="4"/>
      <c r="E109" s="13"/>
    </row>
    <row r="110" spans="1:10" ht="18.75">
      <c r="A110" s="205" t="s">
        <v>39</v>
      </c>
      <c r="B110" s="206"/>
      <c r="C110" s="207"/>
      <c r="D110" s="4"/>
      <c r="E110" s="13"/>
    </row>
  </sheetData>
  <mergeCells count="43">
    <mergeCell ref="A106:E106"/>
    <mergeCell ref="B32:B38"/>
    <mergeCell ref="B56:B65"/>
    <mergeCell ref="B8:B11"/>
    <mergeCell ref="B28:B31"/>
    <mergeCell ref="B24:B27"/>
    <mergeCell ref="B20:B23"/>
    <mergeCell ref="B16:B19"/>
    <mergeCell ref="B12:B15"/>
    <mergeCell ref="A77:A80"/>
    <mergeCell ref="A75:A76"/>
    <mergeCell ref="A96:E99"/>
    <mergeCell ref="B74:B80"/>
    <mergeCell ref="A82:A87"/>
    <mergeCell ref="B81:B87"/>
    <mergeCell ref="B88:B93"/>
    <mergeCell ref="A40:A45"/>
    <mergeCell ref="A46:A55"/>
    <mergeCell ref="A5:H5"/>
    <mergeCell ref="B6:B7"/>
    <mergeCell ref="D6:D7"/>
    <mergeCell ref="A6:A7"/>
    <mergeCell ref="E6:E7"/>
    <mergeCell ref="F6:F7"/>
    <mergeCell ref="G6:G7"/>
    <mergeCell ref="H6:H7"/>
    <mergeCell ref="C6:C7"/>
    <mergeCell ref="E2:H2"/>
    <mergeCell ref="F105:J105"/>
    <mergeCell ref="F102:J102"/>
    <mergeCell ref="A103:E103"/>
    <mergeCell ref="A104:E104"/>
    <mergeCell ref="A105:E105"/>
    <mergeCell ref="A90:A93"/>
    <mergeCell ref="A56:A65"/>
    <mergeCell ref="A66:A73"/>
    <mergeCell ref="A8:A11"/>
    <mergeCell ref="A12:A15"/>
    <mergeCell ref="A16:A19"/>
    <mergeCell ref="A20:A23"/>
    <mergeCell ref="A4:H4"/>
    <mergeCell ref="B46:B55"/>
    <mergeCell ref="B40:B45"/>
  </mergeCells>
  <pageMargins left="0.7" right="0.7" top="0.75" bottom="0.75" header="0.3" footer="0.3"/>
  <pageSetup paperSize="9" scale="59" fitToHeight="0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workbookViewId="0">
      <selection activeCell="E23" sqref="E23:E34"/>
    </sheetView>
  </sheetViews>
  <sheetFormatPr defaultRowHeight="15"/>
  <sheetData>
    <row r="3" spans="1:15">
      <c r="A3" t="s">
        <v>40</v>
      </c>
      <c r="D3" t="s">
        <v>41</v>
      </c>
      <c r="I3" t="s">
        <v>42</v>
      </c>
      <c r="J3" t="s">
        <v>43</v>
      </c>
      <c r="K3" s="7">
        <v>5.2</v>
      </c>
      <c r="O3" t="s">
        <v>44</v>
      </c>
    </row>
    <row r="4" spans="1:15">
      <c r="A4">
        <v>91</v>
      </c>
      <c r="B4">
        <v>2.6</v>
      </c>
      <c r="D4">
        <v>37</v>
      </c>
      <c r="F4">
        <v>3.2</v>
      </c>
      <c r="I4">
        <v>302</v>
      </c>
      <c r="O4">
        <v>1</v>
      </c>
    </row>
    <row r="5" spans="1:15">
      <c r="A5">
        <v>9</v>
      </c>
      <c r="I5">
        <v>154</v>
      </c>
      <c r="O5">
        <v>4</v>
      </c>
    </row>
    <row r="6" spans="1:15">
      <c r="A6">
        <v>2</v>
      </c>
      <c r="I6">
        <v>248</v>
      </c>
      <c r="O6">
        <v>2</v>
      </c>
    </row>
    <row r="7" spans="1:15">
      <c r="A7">
        <v>3</v>
      </c>
      <c r="I7">
        <v>187</v>
      </c>
      <c r="O7">
        <f>SUM(O4:O6)</f>
        <v>7</v>
      </c>
    </row>
    <row r="8" spans="1:15">
      <c r="A8">
        <v>6</v>
      </c>
      <c r="I8">
        <v>254</v>
      </c>
    </row>
    <row r="9" spans="1:15">
      <c r="A9">
        <v>21</v>
      </c>
      <c r="I9">
        <v>242</v>
      </c>
    </row>
    <row r="10" spans="1:15">
      <c r="A10">
        <v>15</v>
      </c>
      <c r="I10">
        <v>196</v>
      </c>
    </row>
    <row r="11" spans="1:15">
      <c r="A11">
        <v>2</v>
      </c>
      <c r="I11">
        <v>195</v>
      </c>
    </row>
    <row r="12" spans="1:15">
      <c r="A12">
        <v>13</v>
      </c>
      <c r="I12">
        <v>143</v>
      </c>
    </row>
    <row r="13" spans="1:15" ht="15.75">
      <c r="A13" s="5">
        <v>18</v>
      </c>
      <c r="I13" s="8">
        <v>160</v>
      </c>
    </row>
    <row r="14" spans="1:15">
      <c r="A14">
        <v>18</v>
      </c>
      <c r="I14">
        <v>160</v>
      </c>
    </row>
    <row r="15" spans="1:15" ht="18.75">
      <c r="A15">
        <v>18</v>
      </c>
      <c r="I15" s="6">
        <f>SUM(I4:I14)</f>
        <v>2241</v>
      </c>
    </row>
    <row r="16" spans="1:15" ht="18.75">
      <c r="A16" s="6">
        <f>SUM(A4:A15)</f>
        <v>216</v>
      </c>
    </row>
    <row r="22" spans="1:5">
      <c r="A22" t="s">
        <v>45</v>
      </c>
      <c r="B22">
        <v>6.8</v>
      </c>
      <c r="E22" t="s">
        <v>46</v>
      </c>
    </row>
    <row r="23" spans="1:5">
      <c r="A23">
        <v>3</v>
      </c>
      <c r="E23">
        <v>14</v>
      </c>
    </row>
    <row r="24" spans="1:5">
      <c r="A24">
        <v>4</v>
      </c>
      <c r="E24">
        <v>18</v>
      </c>
    </row>
    <row r="25" spans="1:5">
      <c r="A25">
        <v>1</v>
      </c>
      <c r="E25">
        <v>2</v>
      </c>
    </row>
    <row r="26" spans="1:5">
      <c r="A26">
        <v>3</v>
      </c>
      <c r="E26">
        <v>9</v>
      </c>
    </row>
    <row r="27" spans="1:5">
      <c r="A27">
        <v>12</v>
      </c>
      <c r="E27">
        <v>47</v>
      </c>
    </row>
    <row r="28" spans="1:5">
      <c r="A28">
        <v>32</v>
      </c>
      <c r="E28">
        <v>24</v>
      </c>
    </row>
    <row r="29" spans="1:5">
      <c r="A29">
        <v>1</v>
      </c>
      <c r="E29">
        <v>14</v>
      </c>
    </row>
    <row r="30" spans="1:5">
      <c r="A30">
        <v>6</v>
      </c>
      <c r="E30">
        <v>11</v>
      </c>
    </row>
    <row r="31" spans="1:5">
      <c r="A31">
        <v>6</v>
      </c>
      <c r="E31">
        <v>14</v>
      </c>
    </row>
    <row r="32" spans="1:5" ht="18.75">
      <c r="A32" s="6">
        <f>SUM(A23:A31)</f>
        <v>68</v>
      </c>
      <c r="E32">
        <v>17</v>
      </c>
    </row>
    <row r="33" spans="5:5">
      <c r="E33">
        <v>17</v>
      </c>
    </row>
    <row r="34" spans="5:5">
      <c r="E34">
        <f>SUM(E23:E33)</f>
        <v>187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2019-10-30T07:19:10Z</dcterms:modified>
</cp:coreProperties>
</file>