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0" windowWidth="10290" windowHeight="7680"/>
  </bookViews>
  <sheets>
    <sheet name="ERBUD" sheetId="4" r:id="rId1"/>
  </sheets>
  <calcPr calcId="125725"/>
</workbook>
</file>

<file path=xl/calcChain.xml><?xml version="1.0" encoding="utf-8"?>
<calcChain xmlns="http://schemas.openxmlformats.org/spreadsheetml/2006/main">
  <c r="P6" i="4"/>
  <c r="P7"/>
  <c r="P4"/>
  <c r="O5"/>
  <c r="P5" s="1"/>
  <c r="O6"/>
  <c r="O7"/>
  <c r="O8"/>
  <c r="P8" s="1"/>
  <c r="O9"/>
  <c r="P9" s="1"/>
  <c r="O4"/>
</calcChain>
</file>

<file path=xl/sharedStrings.xml><?xml version="1.0" encoding="utf-8"?>
<sst xmlns="http://schemas.openxmlformats.org/spreadsheetml/2006/main" count="104" uniqueCount="71">
  <si>
    <t>woda do procesu</t>
  </si>
  <si>
    <t>kwasek cytrynowy</t>
  </si>
  <si>
    <t>Nr pozycji</t>
  </si>
  <si>
    <t>Item no.</t>
  </si>
  <si>
    <t>Członek Konsorcjum /
Dostwca partii</t>
  </si>
  <si>
    <t>Consortium Member /
Lot supplier</t>
  </si>
  <si>
    <t>Producent</t>
  </si>
  <si>
    <t>Manufacturer</t>
  </si>
  <si>
    <t>Specyfikacja /
Norma</t>
  </si>
  <si>
    <t>Specyfication /
Standard</t>
  </si>
  <si>
    <t>Uwagi [PL]</t>
  </si>
  <si>
    <t>Uwagi [EN]</t>
  </si>
  <si>
    <t>Comments [PL]</t>
  </si>
  <si>
    <t>Comments [EN]</t>
  </si>
  <si>
    <t>Identyfikacja
[KKS]</t>
  </si>
  <si>
    <t>Identification
[KKS no]</t>
  </si>
  <si>
    <t>ERB</t>
  </si>
  <si>
    <t>Rodzaj 
[Z=zamienne,
Sz=szybkozużywające]</t>
  </si>
  <si>
    <t>Sz</t>
  </si>
  <si>
    <t>kg</t>
  </si>
  <si>
    <t>MWiK w Koninie</t>
  </si>
  <si>
    <t xml:space="preserve">Cem I 52.5 R </t>
  </si>
  <si>
    <t>„STANDARD” Sp. z o. o.
ul. K. Olszewskiego 10, 
20-481 LUBLIN,
Amelia Koperczak</t>
  </si>
  <si>
    <t>fosforan sodu</t>
  </si>
  <si>
    <t>Numer zamówienia 
części zamiennej</t>
  </si>
  <si>
    <t>kruszywo suszone 
0.8 - 1.6 mm</t>
  </si>
  <si>
    <t>Zamontowana 
ilość</t>
  </si>
  <si>
    <t>Amount 
installed</t>
  </si>
  <si>
    <t>Unit for 
amount installed</t>
  </si>
  <si>
    <t>Amount reccomended 
in stock 
(3 year operation)</t>
  </si>
  <si>
    <t>Jednostka zalecanej 
ilości w magazynie</t>
  </si>
  <si>
    <t>REAGENTY CHEMICZNE DO PROCESU STABILIZACJI POPIOŁÓW LOTNYCH I STAŁYCH PRODUKTÓW REAKCJI Z PROCESU SPALANIA</t>
  </si>
  <si>
    <t>Oznaczenie 
(PL)</t>
  </si>
  <si>
    <t>Designation 
(PL)</t>
  </si>
  <si>
    <t>Oznaczenie 
(EN)</t>
  </si>
  <si>
    <t>Designation 
(EN)</t>
  </si>
  <si>
    <t>3.1</t>
  </si>
  <si>
    <t>3.2</t>
  </si>
  <si>
    <t>3.3</t>
  </si>
  <si>
    <t>3.4</t>
  </si>
  <si>
    <t>3.5</t>
  </si>
  <si>
    <t>3.6</t>
  </si>
  <si>
    <t xml:space="preserve">Unit for amount 
recommended 
in stock </t>
  </si>
  <si>
    <t>Woda pobierana z 
sieci wodociągowej</t>
  </si>
  <si>
    <t>Jednostka 
zamontowanej 
ilości</t>
  </si>
  <si>
    <t>Type 
[Z=spare, Sz=Wear]</t>
  </si>
  <si>
    <t>Dostwca części 
zamiennych</t>
  </si>
  <si>
    <t>Spare part 
supplier</t>
  </si>
  <si>
    <t>Spare part 
order number</t>
  </si>
  <si>
    <t>Type number 
manufacturer</t>
  </si>
  <si>
    <t>Numer 
typu producenta</t>
  </si>
  <si>
    <t>Zalecana ilość w 
magazynie 
(na 1 tonę mieszaniny 
popiołów o kodach 
7*, 13* i 15*)</t>
  </si>
  <si>
    <t xml:space="preserve">ASTRA Sp. z o.o.
ul. Starogardzka 77
83-010 Straszyn </t>
  </si>
  <si>
    <t>CIECH Trading S.A.
ul. Bema 89,
01-233 Warszawa</t>
  </si>
  <si>
    <t>Zalecana ilość w 
magazynie 
(na 1 roczny 
okres eksploatacji
7000 ton popiołu)</t>
  </si>
  <si>
    <t>Amount reccomended 
in stock 
(1 year operation
7000 tons of ash)</t>
  </si>
  <si>
    <t>Zakłady chemiczne 
RUDNIKI S.A.
ul. Fabryczna 1, 
42-200 Rudniki 
k. Częstochowy</t>
  </si>
  <si>
    <t>m3</t>
  </si>
  <si>
    <r>
      <t>m</t>
    </r>
    <r>
      <rPr>
        <sz val="9"/>
        <color theme="1"/>
        <rFont val="Calibri"/>
        <family val="2"/>
        <charset val="238"/>
        <scheme val="minor"/>
      </rPr>
      <t>3</t>
    </r>
  </si>
  <si>
    <t>kompozyt 
szkła wodnego
(reagent nr 1)</t>
  </si>
  <si>
    <t>cement 52.5 R
(reagent nr 2)</t>
  </si>
  <si>
    <t>kruszywo
(reagent nr 3)</t>
  </si>
  <si>
    <t>kwasek cytrynowy
(reagent MPUT)</t>
  </si>
  <si>
    <t>fosforan
(reagent MR)</t>
  </si>
  <si>
    <t xml:space="preserve">Amount reccomended 
in stock 
(for 1 ton of mixed 
ash with codes 
7*, 13* and 15*) </t>
  </si>
  <si>
    <t>Zalecana ilość w 
magazynie 
(na 3 letni 
okres eksploatacji)</t>
  </si>
  <si>
    <t>Cementownia 
„Warta” S.A.
ul. Przemysłowa 17,
Trębaczew, 
98-355 Działoszyn</t>
  </si>
  <si>
    <t>Kompozyt szkła 
wodnego, typ: R-140</t>
  </si>
  <si>
    <t>Kompozyt szkła 
wodnego, typ: R 140</t>
  </si>
  <si>
    <t>podane ilości mogą ulec zmianie</t>
  </si>
  <si>
    <t>-</t>
  </si>
</sst>
</file>

<file path=xl/styles.xml><?xml version="1.0" encoding="utf-8"?>
<styleSheet xmlns="http://schemas.openxmlformats.org/spreadsheetml/2006/main">
  <numFmts count="1">
    <numFmt numFmtId="164" formatCode="[$-415]General"/>
  </numFmts>
  <fonts count="7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9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/>
  </cellStyleXfs>
  <cellXfs count="24">
    <xf numFmtId="0" fontId="0" fillId="0" borderId="0" xfId="0"/>
    <xf numFmtId="0" fontId="3" fillId="0" borderId="0" xfId="0" applyFont="1"/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</cellXfs>
  <cellStyles count="3">
    <cellStyle name="Excel Built-in Normal" xfId="2"/>
    <cellStyle name="Normalny" xfId="0" builtinId="0"/>
    <cellStyle name="Normalny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"/>
  <sheetViews>
    <sheetView tabSelected="1" zoomScale="57" zoomScaleNormal="57" workbookViewId="0">
      <pane ySplit="2" topLeftCell="A3" activePane="bottomLeft" state="frozen"/>
      <selection pane="bottomLeft" activeCell="O19" sqref="O19"/>
    </sheetView>
  </sheetViews>
  <sheetFormatPr defaultRowHeight="15"/>
  <cols>
    <col min="1" max="1" width="8" bestFit="1" customWidth="1"/>
    <col min="2" max="2" width="10.28515625" customWidth="1"/>
    <col min="3" max="3" width="14.7109375" bestFit="1" customWidth="1"/>
    <col min="4" max="4" width="9.42578125" bestFit="1" customWidth="1"/>
    <col min="5" max="5" width="16.7109375" bestFit="1" customWidth="1"/>
    <col min="6" max="6" width="18.7109375" bestFit="1" customWidth="1"/>
    <col min="7" max="7" width="15" customWidth="1"/>
    <col min="8" max="8" width="18.7109375" bestFit="1" customWidth="1"/>
    <col min="9" max="9" width="15" customWidth="1"/>
    <col min="10" max="10" width="11.5703125" bestFit="1" customWidth="1"/>
    <col min="11" max="11" width="17.28515625" bestFit="1" customWidth="1"/>
    <col min="12" max="12" width="11.140625" bestFit="1" customWidth="1"/>
    <col min="13" max="13" width="12.85546875" bestFit="1" customWidth="1"/>
    <col min="14" max="14" width="16.7109375" bestFit="1" customWidth="1"/>
    <col min="15" max="16" width="16.5703125" bestFit="1" customWidth="1"/>
    <col min="17" max="17" width="15.140625" bestFit="1" customWidth="1"/>
    <col min="18" max="18" width="11.7109375" bestFit="1" customWidth="1"/>
    <col min="19" max="19" width="12.140625" bestFit="1" customWidth="1"/>
  </cols>
  <sheetData>
    <row r="1" spans="1:26" ht="60">
      <c r="A1" s="16" t="s">
        <v>2</v>
      </c>
      <c r="B1" s="17" t="s">
        <v>14</v>
      </c>
      <c r="C1" s="17" t="s">
        <v>32</v>
      </c>
      <c r="D1" s="17" t="s">
        <v>34</v>
      </c>
      <c r="E1" s="17" t="s">
        <v>4</v>
      </c>
      <c r="F1" s="17" t="s">
        <v>46</v>
      </c>
      <c r="G1" s="17" t="s">
        <v>24</v>
      </c>
      <c r="H1" s="16" t="s">
        <v>6</v>
      </c>
      <c r="I1" s="17" t="s">
        <v>50</v>
      </c>
      <c r="J1" s="17" t="s">
        <v>8</v>
      </c>
      <c r="K1" s="17" t="s">
        <v>17</v>
      </c>
      <c r="L1" s="17" t="s">
        <v>26</v>
      </c>
      <c r="M1" s="17" t="s">
        <v>44</v>
      </c>
      <c r="N1" s="17" t="s">
        <v>51</v>
      </c>
      <c r="O1" s="17" t="s">
        <v>54</v>
      </c>
      <c r="P1" s="17" t="s">
        <v>65</v>
      </c>
      <c r="Q1" s="17" t="s">
        <v>30</v>
      </c>
      <c r="R1" s="16" t="s">
        <v>10</v>
      </c>
      <c r="S1" s="16" t="s">
        <v>11</v>
      </c>
      <c r="T1" s="1"/>
      <c r="U1" s="1"/>
      <c r="V1" s="1"/>
      <c r="W1" s="1"/>
      <c r="X1" s="1"/>
      <c r="Y1" s="1"/>
      <c r="Z1" s="1"/>
    </row>
    <row r="2" spans="1:26" ht="72" customHeight="1" thickBot="1">
      <c r="A2" s="18" t="s">
        <v>3</v>
      </c>
      <c r="B2" s="19" t="s">
        <v>15</v>
      </c>
      <c r="C2" s="19" t="s">
        <v>33</v>
      </c>
      <c r="D2" s="19" t="s">
        <v>35</v>
      </c>
      <c r="E2" s="19" t="s">
        <v>5</v>
      </c>
      <c r="F2" s="19" t="s">
        <v>47</v>
      </c>
      <c r="G2" s="19" t="s">
        <v>48</v>
      </c>
      <c r="H2" s="18" t="s">
        <v>7</v>
      </c>
      <c r="I2" s="19" t="s">
        <v>49</v>
      </c>
      <c r="J2" s="19" t="s">
        <v>9</v>
      </c>
      <c r="K2" s="19" t="s">
        <v>45</v>
      </c>
      <c r="L2" s="19" t="s">
        <v>27</v>
      </c>
      <c r="M2" s="19" t="s">
        <v>28</v>
      </c>
      <c r="N2" s="19" t="s">
        <v>64</v>
      </c>
      <c r="O2" s="19" t="s">
        <v>55</v>
      </c>
      <c r="P2" s="19" t="s">
        <v>29</v>
      </c>
      <c r="Q2" s="19" t="s">
        <v>42</v>
      </c>
      <c r="R2" s="18" t="s">
        <v>12</v>
      </c>
      <c r="S2" s="18" t="s">
        <v>13</v>
      </c>
      <c r="T2" s="1"/>
      <c r="U2" s="1"/>
      <c r="V2" s="1"/>
      <c r="W2" s="1"/>
      <c r="X2" s="1"/>
      <c r="Y2" s="1"/>
      <c r="Z2" s="1"/>
    </row>
    <row r="3" spans="1:26">
      <c r="A3" s="20">
        <v>3</v>
      </c>
      <c r="B3" s="21" t="s">
        <v>31</v>
      </c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3"/>
    </row>
    <row r="4" spans="1:26" ht="36">
      <c r="A4" s="4" t="s">
        <v>36</v>
      </c>
      <c r="B4" s="11"/>
      <c r="C4" s="8" t="s">
        <v>0</v>
      </c>
      <c r="D4" s="11"/>
      <c r="E4" s="10" t="s">
        <v>16</v>
      </c>
      <c r="F4" s="12" t="s">
        <v>43</v>
      </c>
      <c r="G4" s="3"/>
      <c r="H4" s="3" t="s">
        <v>20</v>
      </c>
      <c r="I4" s="3"/>
      <c r="J4" s="11"/>
      <c r="K4" s="4" t="s">
        <v>18</v>
      </c>
      <c r="L4" s="4" t="s">
        <v>70</v>
      </c>
      <c r="M4" s="4" t="s">
        <v>58</v>
      </c>
      <c r="N4" s="5">
        <v>0.35</v>
      </c>
      <c r="O4" s="14">
        <f>N4*7000</f>
        <v>2450</v>
      </c>
      <c r="P4" s="14">
        <f>O4*3</f>
        <v>7350</v>
      </c>
      <c r="Q4" s="4" t="s">
        <v>57</v>
      </c>
      <c r="R4" s="15" t="s">
        <v>69</v>
      </c>
      <c r="S4" s="15"/>
    </row>
    <row r="5" spans="1:26" ht="60">
      <c r="A5" s="4" t="s">
        <v>37</v>
      </c>
      <c r="B5" s="11"/>
      <c r="C5" s="8" t="s">
        <v>59</v>
      </c>
      <c r="D5" s="11"/>
      <c r="E5" s="10" t="s">
        <v>16</v>
      </c>
      <c r="F5" s="13" t="s">
        <v>56</v>
      </c>
      <c r="G5" s="8" t="s">
        <v>68</v>
      </c>
      <c r="H5" s="13" t="s">
        <v>56</v>
      </c>
      <c r="I5" s="8" t="s">
        <v>67</v>
      </c>
      <c r="J5" s="11"/>
      <c r="K5" s="4" t="s">
        <v>18</v>
      </c>
      <c r="L5" s="4">
        <v>12000</v>
      </c>
      <c r="M5" s="4" t="s">
        <v>19</v>
      </c>
      <c r="N5" s="5">
        <v>141.66999999999999</v>
      </c>
      <c r="O5" s="14">
        <f t="shared" ref="O5:O9" si="0">N5*7000</f>
        <v>991689.99999999988</v>
      </c>
      <c r="P5" s="14">
        <f t="shared" ref="P5:P9" si="1">O5*3</f>
        <v>2975069.9999999995</v>
      </c>
      <c r="Q5" s="4" t="s">
        <v>19</v>
      </c>
      <c r="R5" s="15" t="s">
        <v>69</v>
      </c>
      <c r="S5" s="8"/>
    </row>
    <row r="6" spans="1:26" s="9" customFormat="1" ht="60">
      <c r="A6" s="4" t="s">
        <v>38</v>
      </c>
      <c r="B6" s="11"/>
      <c r="C6" s="8" t="s">
        <v>60</v>
      </c>
      <c r="D6" s="11"/>
      <c r="E6" s="10" t="s">
        <v>16</v>
      </c>
      <c r="F6" s="8" t="s">
        <v>66</v>
      </c>
      <c r="G6" s="2" t="s">
        <v>21</v>
      </c>
      <c r="H6" s="8" t="s">
        <v>66</v>
      </c>
      <c r="I6" s="2" t="s">
        <v>21</v>
      </c>
      <c r="J6" s="11"/>
      <c r="K6" s="4" t="s">
        <v>18</v>
      </c>
      <c r="L6" s="4">
        <v>25000</v>
      </c>
      <c r="M6" s="4" t="s">
        <v>19</v>
      </c>
      <c r="N6" s="5">
        <v>183.3</v>
      </c>
      <c r="O6" s="14">
        <f t="shared" si="0"/>
        <v>1283100</v>
      </c>
      <c r="P6" s="14">
        <f t="shared" si="1"/>
        <v>3849300</v>
      </c>
      <c r="Q6" s="4" t="s">
        <v>19</v>
      </c>
      <c r="R6" s="15" t="s">
        <v>69</v>
      </c>
      <c r="S6" s="8"/>
    </row>
    <row r="7" spans="1:26" ht="36">
      <c r="A7" s="4" t="s">
        <v>39</v>
      </c>
      <c r="B7" s="11"/>
      <c r="C7" s="8" t="s">
        <v>61</v>
      </c>
      <c r="D7" s="11"/>
      <c r="E7" s="4" t="s">
        <v>16</v>
      </c>
      <c r="F7" s="8" t="s">
        <v>52</v>
      </c>
      <c r="G7" s="12" t="s">
        <v>25</v>
      </c>
      <c r="H7" s="8" t="s">
        <v>52</v>
      </c>
      <c r="I7" s="12" t="s">
        <v>25</v>
      </c>
      <c r="J7" s="11"/>
      <c r="K7" s="4" t="s">
        <v>18</v>
      </c>
      <c r="L7" s="4">
        <v>32000</v>
      </c>
      <c r="M7" s="4" t="s">
        <v>19</v>
      </c>
      <c r="N7" s="5">
        <v>98.41</v>
      </c>
      <c r="O7" s="14">
        <f t="shared" si="0"/>
        <v>688870</v>
      </c>
      <c r="P7" s="14">
        <f t="shared" si="1"/>
        <v>2066610</v>
      </c>
      <c r="Q7" s="4" t="s">
        <v>19</v>
      </c>
      <c r="R7" s="15" t="s">
        <v>69</v>
      </c>
      <c r="S7" s="8"/>
    </row>
    <row r="8" spans="1:26" ht="48">
      <c r="A8" s="4" t="s">
        <v>40</v>
      </c>
      <c r="B8" s="11"/>
      <c r="C8" s="8" t="s">
        <v>62</v>
      </c>
      <c r="D8" s="11"/>
      <c r="E8" s="4" t="s">
        <v>16</v>
      </c>
      <c r="F8" s="8" t="s">
        <v>22</v>
      </c>
      <c r="G8" s="3" t="s">
        <v>1</v>
      </c>
      <c r="H8" s="8" t="s">
        <v>22</v>
      </c>
      <c r="I8" s="3" t="s">
        <v>1</v>
      </c>
      <c r="J8" s="11"/>
      <c r="K8" s="4" t="s">
        <v>18</v>
      </c>
      <c r="L8" s="4">
        <v>6000</v>
      </c>
      <c r="M8" s="4" t="s">
        <v>19</v>
      </c>
      <c r="N8" s="5">
        <v>6.67</v>
      </c>
      <c r="O8" s="14">
        <f t="shared" si="0"/>
        <v>46690</v>
      </c>
      <c r="P8" s="14">
        <f t="shared" si="1"/>
        <v>140070</v>
      </c>
      <c r="Q8" s="4" t="s">
        <v>19</v>
      </c>
      <c r="R8" s="15" t="s">
        <v>69</v>
      </c>
      <c r="S8" s="8"/>
    </row>
    <row r="9" spans="1:26" ht="36">
      <c r="A9" s="4" t="s">
        <v>41</v>
      </c>
      <c r="B9" s="11"/>
      <c r="C9" s="8" t="s">
        <v>63</v>
      </c>
      <c r="D9" s="11"/>
      <c r="E9" s="4" t="s">
        <v>16</v>
      </c>
      <c r="F9" s="8" t="s">
        <v>53</v>
      </c>
      <c r="G9" s="3" t="s">
        <v>23</v>
      </c>
      <c r="H9" s="8" t="s">
        <v>53</v>
      </c>
      <c r="I9" s="3" t="s">
        <v>23</v>
      </c>
      <c r="J9" s="11"/>
      <c r="K9" s="4" t="s">
        <v>18</v>
      </c>
      <c r="L9" s="4">
        <v>5000</v>
      </c>
      <c r="M9" s="4" t="s">
        <v>19</v>
      </c>
      <c r="N9" s="5">
        <v>2.62</v>
      </c>
      <c r="O9" s="14">
        <f t="shared" si="0"/>
        <v>18340</v>
      </c>
      <c r="P9" s="14">
        <f t="shared" si="1"/>
        <v>55020</v>
      </c>
      <c r="Q9" s="4" t="s">
        <v>19</v>
      </c>
      <c r="R9" s="15" t="s">
        <v>69</v>
      </c>
      <c r="S9" s="8"/>
    </row>
    <row r="10" spans="1:26" ht="17.45" customHeight="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  <c r="N10" s="6"/>
      <c r="O10" s="6"/>
      <c r="P10" s="6"/>
      <c r="Q10" s="6"/>
      <c r="R10" s="6"/>
      <c r="S10" s="6"/>
    </row>
  </sheetData>
  <mergeCells count="1">
    <mergeCell ref="B3:S3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ERBUD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2016-04-12T12:20:48Z</dcterms:modified>
</cp:coreProperties>
</file>